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320" windowHeight="13680" firstSheet="1" activeTab="3"/>
  </bookViews>
  <sheets>
    <sheet name="Entwurf" sheetId="2" state="hidden" r:id="rId1"/>
    <sheet name="S090-1" sheetId="4" r:id="rId2"/>
    <sheet name="S100-1" sheetId="5" r:id="rId3"/>
    <sheet name="S080-1" sheetId="6" r:id="rId4"/>
  </sheets>
  <definedNames>
    <definedName name="_xlnm.Print_Area" localSheetId="0">Entwurf!$A$1:$F$80,Entwurf!$G$1:$Q$159,Entwurf!$R$81:$V$159</definedName>
    <definedName name="_xlnm.Print_Area" localSheetId="1">'S090-1'!$A$1:$F$80,'S090-1'!$G$1:$Q$159,'S090-1'!$R$81:$V$159</definedName>
  </definedNames>
  <calcPr calcId="145621" calcMode="manual"/>
</workbook>
</file>

<file path=xl/calcChain.xml><?xml version="1.0" encoding="utf-8"?>
<calcChain xmlns="http://schemas.openxmlformats.org/spreadsheetml/2006/main">
  <c r="A159" i="6" l="1"/>
  <c r="A152" i="6"/>
  <c r="A154" i="6" s="1"/>
  <c r="A155" i="6" s="1"/>
  <c r="A156" i="6" s="1"/>
  <c r="A157" i="6" s="1"/>
  <c r="A158" i="6" s="1"/>
  <c r="A151" i="6"/>
  <c r="A153" i="6" s="1"/>
  <c r="A142" i="6"/>
  <c r="A143" i="6" s="1"/>
  <c r="A144" i="6" s="1"/>
  <c r="A145" i="6" s="1"/>
  <c r="A146" i="6" s="1"/>
  <c r="A147" i="6" s="1"/>
  <c r="A148" i="6" s="1"/>
  <c r="A149" i="6" s="1"/>
  <c r="A150" i="6" s="1"/>
  <c r="A66" i="6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64" i="6"/>
  <c r="A65" i="6" s="1"/>
  <c r="A63" i="6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7" i="6"/>
  <c r="A77" i="6" l="1"/>
  <c r="A79" i="6" s="1"/>
  <c r="A80" i="6" s="1"/>
  <c r="A85" i="6" s="1"/>
  <c r="A86" i="6" s="1"/>
  <c r="A87" i="6" s="1"/>
  <c r="A88" i="6" s="1"/>
  <c r="A89" i="6" s="1"/>
  <c r="A78" i="6"/>
  <c r="A159" i="5"/>
  <c r="A151" i="5"/>
  <c r="A152" i="5" s="1"/>
  <c r="A154" i="5" s="1"/>
  <c r="A155" i="5" s="1"/>
  <c r="A156" i="5" s="1"/>
  <c r="A157" i="5" s="1"/>
  <c r="A158" i="5" s="1"/>
  <c r="A143" i="5"/>
  <c r="A144" i="5" s="1"/>
  <c r="A145" i="5" s="1"/>
  <c r="A146" i="5" s="1"/>
  <c r="A147" i="5" s="1"/>
  <c r="A148" i="5" s="1"/>
  <c r="A149" i="5" s="1"/>
  <c r="A150" i="5" s="1"/>
  <c r="A142" i="5"/>
  <c r="A65" i="5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63" i="5"/>
  <c r="A64" i="5" s="1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7" i="5"/>
  <c r="A8" i="5" s="1"/>
  <c r="A78" i="5" l="1"/>
  <c r="A77" i="5"/>
  <c r="A79" i="5" s="1"/>
  <c r="A80" i="5" s="1"/>
  <c r="A85" i="5" s="1"/>
  <c r="A86" i="5" s="1"/>
  <c r="A87" i="5" s="1"/>
  <c r="A88" i="5" s="1"/>
  <c r="A89" i="5" s="1"/>
  <c r="A153" i="5"/>
  <c r="A91" i="6"/>
  <c r="A90" i="6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59" i="4"/>
  <c r="A151" i="4"/>
  <c r="A153" i="4" s="1"/>
  <c r="A143" i="4"/>
  <c r="A144" i="4" s="1"/>
  <c r="A145" i="4" s="1"/>
  <c r="A146" i="4" s="1"/>
  <c r="A147" i="4" s="1"/>
  <c r="A148" i="4" s="1"/>
  <c r="A149" i="4" s="1"/>
  <c r="A150" i="4" s="1"/>
  <c r="A142" i="4"/>
  <c r="A63" i="4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159" i="2"/>
  <c r="A151" i="2"/>
  <c r="A152" i="2" s="1"/>
  <c r="A154" i="2" s="1"/>
  <c r="A155" i="2" s="1"/>
  <c r="A156" i="2" s="1"/>
  <c r="A157" i="2" s="1"/>
  <c r="A158" i="2" s="1"/>
  <c r="A142" i="2"/>
  <c r="A143" i="2" s="1"/>
  <c r="A144" i="2" s="1"/>
  <c r="A145" i="2" s="1"/>
  <c r="A146" i="2" s="1"/>
  <c r="A147" i="2" s="1"/>
  <c r="A148" i="2" s="1"/>
  <c r="A149" i="2" s="1"/>
  <c r="A150" i="2" s="1"/>
  <c r="A63" i="2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107" i="6" l="1"/>
  <c r="A106" i="6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90" i="5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91" i="5"/>
  <c r="A78" i="2"/>
  <c r="A77" i="2"/>
  <c r="A79" i="2" s="1"/>
  <c r="A80" i="2" s="1"/>
  <c r="A85" i="2" s="1"/>
  <c r="A86" i="2" s="1"/>
  <c r="A87" i="2" s="1"/>
  <c r="A88" i="2" s="1"/>
  <c r="A89" i="2" s="1"/>
  <c r="A77" i="4"/>
  <c r="A79" i="4" s="1"/>
  <c r="A80" i="4" s="1"/>
  <c r="A85" i="4" s="1"/>
  <c r="A86" i="4" s="1"/>
  <c r="A87" i="4" s="1"/>
  <c r="A88" i="4" s="1"/>
  <c r="A89" i="4" s="1"/>
  <c r="A78" i="4"/>
  <c r="A153" i="2"/>
  <c r="A152" i="4"/>
  <c r="A154" i="4" s="1"/>
  <c r="A155" i="4" s="1"/>
  <c r="A156" i="4" s="1"/>
  <c r="A157" i="4" s="1"/>
  <c r="A158" i="4" s="1"/>
  <c r="A106" i="5" l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07" i="5"/>
  <c r="A135" i="6"/>
  <c r="A136" i="6"/>
  <c r="A137" i="6" s="1"/>
  <c r="A138" i="6" s="1"/>
  <c r="A139" i="6" s="1"/>
  <c r="A140" i="6" s="1"/>
  <c r="A141" i="6" s="1"/>
  <c r="A90" i="2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91" i="2"/>
  <c r="A91" i="4"/>
  <c r="A90" i="4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36" i="5" l="1"/>
  <c r="A137" i="5" s="1"/>
  <c r="A138" i="5" s="1"/>
  <c r="A139" i="5" s="1"/>
  <c r="A140" i="5" s="1"/>
  <c r="A141" i="5" s="1"/>
  <c r="A135" i="5"/>
  <c r="A107" i="4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06" i="2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07" i="2"/>
  <c r="A135" i="4" l="1"/>
  <c r="A136" i="4"/>
  <c r="A137" i="4" s="1"/>
  <c r="A138" i="4" s="1"/>
  <c r="A139" i="4" s="1"/>
  <c r="A140" i="4" s="1"/>
  <c r="A141" i="4" s="1"/>
  <c r="A136" i="2"/>
  <c r="A137" i="2" s="1"/>
  <c r="A138" i="2" s="1"/>
  <c r="A139" i="2" s="1"/>
  <c r="A140" i="2" s="1"/>
  <c r="A141" i="2" s="1"/>
  <c r="A135" i="2"/>
</calcChain>
</file>

<file path=xl/sharedStrings.xml><?xml version="1.0" encoding="utf-8"?>
<sst xmlns="http://schemas.openxmlformats.org/spreadsheetml/2006/main" count="1460" uniqueCount="219">
  <si>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</si>
  <si>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</si>
  <si>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</si>
  <si>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</si>
  <si>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</si>
  <si>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</si>
  <si>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</si>
  <si>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</si>
  <si>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</si>
  <si>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</si>
  <si>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</si>
  <si>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</si>
  <si>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</si>
  <si>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</si>
  <si>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</si>
  <si>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</si>
  <si>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</si>
  <si>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</si>
  <si>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</si>
  <si>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</si>
  <si>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</si>
  <si>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</si>
  <si>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</si>
  <si>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</si>
  <si>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</si>
  <si>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</si>
  <si>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</si>
  <si>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</si>
  <si>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</si>
  <si>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</si>
  <si>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</si>
  <si>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</si>
  <si>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</si>
  <si>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</si>
  <si>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</si>
  <si>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</si>
  <si>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</si>
  <si>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</si>
  <si>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</si>
  <si>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</si>
  <si>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</si>
  <si>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</si>
  <si>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</si>
  <si>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</si>
  <si>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</si>
  <si>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</si>
  <si>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</si>
  <si>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</si>
  <si>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</si>
  <si>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</si>
  <si>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</si>
  <si>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</si>
  <si>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</si>
  <si>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</si>
  <si>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</si>
  <si>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</si>
  <si>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</si>
  <si>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</si>
  <si>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</si>
  <si>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</si>
  <si>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</si>
  <si>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</si>
  <si>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</si>
  <si>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</si>
  <si>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</si>
  <si>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</si>
  <si>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</si>
  <si>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</si>
  <si>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</si>
  <si>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</si>
  <si>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</si>
  <si>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</si>
  <si>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</si>
  <si>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</si>
  <si>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</si>
  <si>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</si>
  <si>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</si>
  <si>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</si>
  <si>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</si>
  <si>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</si>
  <si>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</si>
  <si>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</si>
  <si>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</si>
  <si>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</si>
  <si>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</si>
  <si>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</si>
  <si>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</si>
  <si>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</si>
  <si>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</si>
  <si>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</si>
  <si>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</si>
  <si>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</si>
  <si>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</si>
  <si>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</si>
  <si>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</si>
  <si>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</si>
  <si>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</si>
  <si>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</si>
  <si>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</si>
  <si>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</si>
  <si>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</si>
  <si>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</si>
  <si>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</si>
  <si>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</si>
  <si>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</si>
  <si>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</si>
  <si>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</si>
  <si>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</si>
  <si>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</si>
  <si>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</si>
  <si>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</si>
  <si>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</si>
  <si>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</si>
  <si>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</si>
  <si>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</si>
  <si>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</si>
  <si>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</si>
  <si>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</si>
  <si>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</si>
  <si>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</si>
  <si>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</si>
  <si>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</si>
  <si>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</si>
  <si>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</si>
  <si>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</si>
  <si>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</si>
  <si>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</si>
  <si>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</si>
  <si>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</si>
  <si>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</si>
  <si>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</si>
  <si>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</si>
  <si>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</si>
  <si>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</si>
  <si>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</si>
  <si>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</si>
  <si>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</si>
  <si>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</si>
  <si>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</si>
  <si>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</si>
  <si>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</si>
  <si>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</si>
  <si>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</si>
  <si>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</si>
  <si>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</si>
  <si>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</si>
  <si>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</si>
  <si>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</si>
  <si>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</si>
  <si>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</si>
  <si>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</si>
  <si>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</si>
  <si>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</si>
  <si>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</si>
  <si>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</si>
  <si>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</si>
  <si>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</si>
  <si>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</si>
  <si>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</si>
  <si>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</si>
  <si>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</si>
  <si>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</si>
  <si>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</si>
  <si>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</si>
  <si>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</si>
  <si>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</si>
  <si>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</si>
  <si>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</si>
  <si>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</si>
  <si>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</si>
  <si>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</si>
  <si>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</si>
  <si>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</si>
  <si>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</si>
  <si>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</si>
  <si>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</si>
  <si>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</si>
  <si>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</si>
  <si>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</si>
  <si>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</si>
  <si>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</si>
  <si>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</si>
  <si>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</si>
  <si>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</si>
  <si>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</si>
  <si>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</si>
  <si>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</si>
  <si>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</si>
  <si>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</si>
  <si>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</si>
  <si>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</si>
  <si>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</si>
  <si>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</si>
  <si>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</si>
  <si>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</si>
  <si>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</si>
  <si>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</si>
  <si>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</si>
  <si>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</si>
  <si>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</si>
  <si>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</si>
  <si>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</si>
  <si>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</si>
  <si>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</si>
  <si>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</si>
  <si>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</si>
  <si>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spezialisierte Schweinezucht</t>
  </si>
  <si>
    <t>E</t>
  </si>
  <si>
    <t>M</t>
  </si>
  <si>
    <t>W</t>
  </si>
  <si>
    <t>spezialisierte Schweinemast</t>
  </si>
  <si>
    <t>bis 750</t>
  </si>
  <si>
    <t>ab 750</t>
  </si>
  <si>
    <t>Schweinehaltung, geschlossenes System</t>
  </si>
  <si>
    <t>bis 75 Sauen</t>
  </si>
  <si>
    <t>ab 75 Sauen</t>
  </si>
  <si>
    <t>insgesamt</t>
  </si>
  <si>
    <t>ab 150 Sauen</t>
  </si>
  <si>
    <t>bis 150 Sauen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</si>
</sst>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0" x14ac:knownFonts="1">
    <font>
      <sz val="11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0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  <xf numFmtId="0" fontId="5" fillId="0" borderId="1" xfId="1" applyFont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/>
    </xf>
    <xf numFmtId="167" fontId="3" fillId="0" borderId="0" xfId="1" applyNumberFormat="1" applyFont="1" applyBorder="1" applyAlignment="1">
      <alignment horizontal="right"/>
    </xf>
    <xf numFmtId="2" fontId="5" fillId="0" borderId="0" xfId="1" applyNumberFormat="1" applyFont="1" applyBorder="1" applyAlignment="1">
      <alignment horizontal="right"/>
    </xf>
    <xf numFmtId="2" fontId="3" fillId="0" borderId="0" xfId="1" applyNumberFormat="1" applyFont="1" applyBorder="1" applyAlignment="1">
      <alignment horizontal="right"/>
    </xf>
    <xf numFmtId="2" fontId="3" fillId="0" borderId="1" xfId="1" applyNumberFormat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2" fontId="3" fillId="0" borderId="9" xfId="1" applyNumberFormat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2" fontId="5" fillId="0" borderId="1" xfId="1" applyNumberFormat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0" fontId="5" fillId="0" borderId="1" xfId="1" applyFont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3" fontId="3" fillId="0" borderId="0" xfId="1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3" fontId="5" fillId="2" borderId="3" xfId="1" applyNumberFormat="1" applyFont="1" applyFill="1" applyBorder="1" applyAlignment="1">
      <alignment horizontal="right" vertical="center" wrapText="1"/>
    </xf>
    <xf numFmtId="3" fontId="5" fillId="0" borderId="9" xfId="1" applyNumberFormat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3" fontId="3" fillId="0" borderId="0" xfId="1" applyNumberFormat="1" applyFont="1" applyFill="1" applyBorder="1" applyAlignment="1">
      <alignment horizontal="right"/>
    </xf>
    <xf numFmtId="3" fontId="3" fillId="0" borderId="1" xfId="1" applyNumberFormat="1" applyFont="1" applyFill="1" applyBorder="1" applyAlignment="1">
      <alignment horizontal="right"/>
    </xf>
    <xf numFmtId="2" fontId="5" fillId="0" borderId="0" xfId="1" applyNumberFormat="1" applyFont="1" applyFill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3" fontId="3" fillId="0" borderId="13" xfId="1" applyNumberFormat="1" applyFont="1" applyBorder="1" applyAlignment="1">
      <alignment horizontal="right"/>
    </xf>
    <xf numFmtId="171" fontId="3" fillId="0" borderId="0" xfId="1" applyNumberFormat="1" applyFont="1" applyBorder="1" applyAlignment="1">
      <alignment horizontal="right"/>
    </xf>
    <xf numFmtId="0" fontId="5" fillId="0" borderId="1" xfId="1" applyFont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/>
    </xf>
    <xf numFmtId="167" fontId="3" fillId="0" borderId="0" xfId="1" applyNumberFormat="1" applyFont="1" applyBorder="1" applyAlignment="1">
      <alignment horizontal="right"/>
    </xf>
    <xf numFmtId="2" fontId="5" fillId="0" borderId="0" xfId="1" applyNumberFormat="1" applyFont="1" applyBorder="1" applyAlignment="1">
      <alignment horizontal="right"/>
    </xf>
    <xf numFmtId="2" fontId="3" fillId="0" borderId="0" xfId="1" applyNumberFormat="1" applyFont="1" applyBorder="1" applyAlignment="1">
      <alignment horizontal="right"/>
    </xf>
    <xf numFmtId="2" fontId="3" fillId="0" borderId="1" xfId="1" applyNumberFormat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2" fontId="3" fillId="0" borderId="9" xfId="1" applyNumberFormat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2" fontId="5" fillId="0" borderId="1" xfId="1" applyNumberFormat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0" fontId="5" fillId="0" borderId="1" xfId="1" applyFont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3" fontId="3" fillId="0" borderId="0" xfId="1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3" fontId="5" fillId="2" borderId="3" xfId="1" applyNumberFormat="1" applyFont="1" applyFill="1" applyBorder="1" applyAlignment="1">
      <alignment horizontal="right" vertical="center" wrapText="1"/>
    </xf>
    <xf numFmtId="3" fontId="5" fillId="0" borderId="9" xfId="1" applyNumberFormat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3" fontId="3" fillId="0" borderId="0" xfId="1" applyNumberFormat="1" applyFont="1" applyFill="1" applyBorder="1" applyAlignment="1">
      <alignment horizontal="right"/>
    </xf>
    <xf numFmtId="3" fontId="3" fillId="0" borderId="1" xfId="1" applyNumberFormat="1" applyFont="1" applyFill="1" applyBorder="1" applyAlignment="1">
      <alignment horizontal="right"/>
    </xf>
    <xf numFmtId="2" fontId="5" fillId="0" borderId="0" xfId="1" applyNumberFormat="1" applyFont="1" applyFill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3" fontId="3" fillId="0" borderId="13" xfId="1" applyNumberFormat="1" applyFont="1" applyBorder="1" applyAlignment="1">
      <alignment horizontal="right"/>
    </xf>
    <xf numFmtId="171" fontId="3" fillId="0" borderId="0" xfId="1" applyNumberFormat="1" applyFont="1" applyBorder="1" applyAlignment="1">
      <alignment horizontal="right"/>
    </xf>
    <xf numFmtId="0" fontId="5" fillId="0" borderId="1" xfId="1" applyFont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/>
    </xf>
    <xf numFmtId="167" fontId="3" fillId="0" borderId="0" xfId="1" applyNumberFormat="1" applyFont="1" applyBorder="1" applyAlignment="1">
      <alignment horizontal="right"/>
    </xf>
    <xf numFmtId="2" fontId="5" fillId="0" borderId="0" xfId="1" applyNumberFormat="1" applyFont="1" applyBorder="1" applyAlignment="1">
      <alignment horizontal="right"/>
    </xf>
    <xf numFmtId="2" fontId="3" fillId="0" borderId="0" xfId="1" applyNumberFormat="1" applyFont="1" applyBorder="1" applyAlignment="1">
      <alignment horizontal="right"/>
    </xf>
    <xf numFmtId="2" fontId="3" fillId="0" borderId="1" xfId="1" applyNumberFormat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2" fontId="3" fillId="0" borderId="9" xfId="1" applyNumberFormat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2" fontId="5" fillId="0" borderId="1" xfId="1" applyNumberFormat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0" fontId="5" fillId="0" borderId="1" xfId="1" applyFont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3" fontId="3" fillId="0" borderId="0" xfId="1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3" fontId="5" fillId="2" borderId="3" xfId="1" applyNumberFormat="1" applyFont="1" applyFill="1" applyBorder="1" applyAlignment="1">
      <alignment horizontal="right" vertical="center" wrapText="1"/>
    </xf>
    <xf numFmtId="3" fontId="5" fillId="0" borderId="9" xfId="1" applyNumberFormat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3" fontId="3" fillId="0" borderId="0" xfId="1" applyNumberFormat="1" applyFont="1" applyFill="1" applyBorder="1" applyAlignment="1">
      <alignment horizontal="right"/>
    </xf>
    <xf numFmtId="3" fontId="3" fillId="0" borderId="1" xfId="1" applyNumberFormat="1" applyFont="1" applyFill="1" applyBorder="1" applyAlignment="1">
      <alignment horizontal="right"/>
    </xf>
    <xf numFmtId="2" fontId="5" fillId="0" borderId="0" xfId="1" applyNumberFormat="1" applyFont="1" applyFill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3" fontId="3" fillId="0" borderId="13" xfId="1" applyNumberFormat="1" applyFont="1" applyBorder="1" applyAlignment="1">
      <alignment horizontal="right"/>
    </xf>
    <xf numFmtId="171" fontId="3" fillId="0" borderId="0" xfId="1" applyNumberFormat="1" applyFont="1" applyBorder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40" sqref="U140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25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opLeftCell="E76" zoomScale="75" zoomScaleNormal="25" zoomScaleSheetLayoutView="25" workbookViewId="0">
      <selection activeCell="Q82" sqref="Q82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149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218</v>
      </c>
      <c r="J3" s="11"/>
      <c r="K3" s="11"/>
      <c r="L3" s="11" t="s">
        <v>217</v>
      </c>
      <c r="M3" s="11"/>
      <c r="N3" s="448"/>
      <c r="O3" s="448" t="s">
        <v>216</v>
      </c>
      <c r="P3" s="448"/>
      <c r="Q3" s="13"/>
    </row>
    <row r="4" spans="1:42" s="6" customFormat="1" ht="23.1" customHeight="1" thickBot="1" x14ac:dyDescent="0.25">
      <c r="C4" s="14"/>
      <c r="F4" s="15"/>
      <c r="G4" s="16"/>
      <c r="H4" s="17" t="s">
        <v>207</v>
      </c>
      <c r="I4" s="17" t="s">
        <v>208</v>
      </c>
      <c r="J4" s="17" t="s">
        <v>209</v>
      </c>
      <c r="K4" s="17" t="s">
        <v>207</v>
      </c>
      <c r="L4" s="17" t="s">
        <v>208</v>
      </c>
      <c r="M4" s="17" t="s">
        <v>209</v>
      </c>
      <c r="N4" s="449" t="s">
        <v>207</v>
      </c>
      <c r="O4" s="449" t="s">
        <v>208</v>
      </c>
      <c r="P4" s="449" t="s">
        <v>209</v>
      </c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17</v>
      </c>
      <c r="J5" s="22"/>
      <c r="K5" s="22">
        <v>8</v>
      </c>
      <c r="L5" s="22">
        <v>31</v>
      </c>
      <c r="M5" s="22">
        <v>8</v>
      </c>
      <c r="N5" s="450">
        <v>12</v>
      </c>
      <c r="O5" s="450">
        <v>48</v>
      </c>
      <c r="P5" s="450">
        <v>12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151.9</v>
      </c>
      <c r="J6" s="32"/>
      <c r="K6" s="32">
        <v>459.1</v>
      </c>
      <c r="L6" s="32">
        <v>362.5</v>
      </c>
      <c r="M6" s="32">
        <v>307.89999999999998</v>
      </c>
      <c r="N6" s="451">
        <v>397.6</v>
      </c>
      <c r="O6" s="451">
        <v>287.89999999999998</v>
      </c>
      <c r="P6" s="451">
        <v>230.5</v>
      </c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37.11</v>
      </c>
      <c r="J7" s="39"/>
      <c r="K7" s="39">
        <v>106.42</v>
      </c>
      <c r="L7" s="39">
        <v>76.84</v>
      </c>
      <c r="M7" s="39">
        <v>56.69</v>
      </c>
      <c r="N7" s="452">
        <v>89.7</v>
      </c>
      <c r="O7" s="452">
        <v>62.77</v>
      </c>
      <c r="P7" s="452">
        <v>46.49</v>
      </c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15.7</v>
      </c>
      <c r="J8" s="43"/>
      <c r="K8" s="43">
        <v>76.17</v>
      </c>
      <c r="L8" s="43">
        <v>53.19</v>
      </c>
      <c r="M8" s="43">
        <v>36.99</v>
      </c>
      <c r="N8" s="453">
        <v>61.38</v>
      </c>
      <c r="O8" s="453">
        <v>39.909999999999997</v>
      </c>
      <c r="P8" s="453">
        <v>28.31</v>
      </c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3.43</v>
      </c>
      <c r="J9" s="49"/>
      <c r="K9" s="49">
        <v>3.65</v>
      </c>
      <c r="L9" s="49">
        <v>2.41</v>
      </c>
      <c r="M9" s="49">
        <v>2.16</v>
      </c>
      <c r="N9" s="454">
        <v>2.96</v>
      </c>
      <c r="O9" s="454">
        <v>2.77</v>
      </c>
      <c r="P9" s="454">
        <v>1.56</v>
      </c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623</v>
      </c>
      <c r="J10" s="52"/>
      <c r="K10" s="52">
        <v>639</v>
      </c>
      <c r="L10" s="52">
        <v>635</v>
      </c>
      <c r="M10" s="52">
        <v>737</v>
      </c>
      <c r="N10" s="455">
        <v>676</v>
      </c>
      <c r="O10" s="455">
        <v>632</v>
      </c>
      <c r="P10" s="455">
        <v>705</v>
      </c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1023</v>
      </c>
      <c r="J11" s="52"/>
      <c r="K11" s="52"/>
      <c r="L11" s="52">
        <v>2387</v>
      </c>
      <c r="M11" s="52">
        <v>9250</v>
      </c>
      <c r="N11" s="455"/>
      <c r="O11" s="455">
        <v>1904</v>
      </c>
      <c r="P11" s="455">
        <v>7617</v>
      </c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3.77</v>
      </c>
      <c r="J12" s="59"/>
      <c r="K12" s="59">
        <v>2.4900000000000002</v>
      </c>
      <c r="L12" s="59">
        <v>2.89</v>
      </c>
      <c r="M12" s="59">
        <v>3.36</v>
      </c>
      <c r="N12" s="456">
        <v>2.74</v>
      </c>
      <c r="O12" s="456">
        <v>3.07</v>
      </c>
      <c r="P12" s="456">
        <v>3.9</v>
      </c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1.4</v>
      </c>
      <c r="J13" s="39"/>
      <c r="K13" s="39">
        <v>2.65</v>
      </c>
      <c r="L13" s="39">
        <v>2.2200000000000002</v>
      </c>
      <c r="M13" s="39">
        <v>1.91</v>
      </c>
      <c r="N13" s="452">
        <v>2.46</v>
      </c>
      <c r="O13" s="452">
        <v>1.93</v>
      </c>
      <c r="P13" s="452">
        <v>1.82</v>
      </c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1.4</v>
      </c>
      <c r="J14" s="43"/>
      <c r="K14" s="43">
        <v>1.3</v>
      </c>
      <c r="L14" s="43">
        <v>1.75</v>
      </c>
      <c r="M14" s="43">
        <v>1.82</v>
      </c>
      <c r="N14" s="453">
        <v>1.47</v>
      </c>
      <c r="O14" s="453">
        <v>1.62</v>
      </c>
      <c r="P14" s="453">
        <v>1.76</v>
      </c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34.54</v>
      </c>
      <c r="J15" s="59"/>
      <c r="K15" s="59">
        <v>95.11</v>
      </c>
      <c r="L15" s="59">
        <v>69.430000000000007</v>
      </c>
      <c r="M15" s="59">
        <v>50.75</v>
      </c>
      <c r="N15" s="456">
        <v>79.989999999999995</v>
      </c>
      <c r="O15" s="456">
        <v>57.07</v>
      </c>
      <c r="P15" s="456">
        <v>40.97</v>
      </c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2.57</v>
      </c>
      <c r="J16" s="43"/>
      <c r="K16" s="43">
        <v>11.31</v>
      </c>
      <c r="L16" s="43">
        <v>7.21</v>
      </c>
      <c r="M16" s="43">
        <v>5.94</v>
      </c>
      <c r="N16" s="453">
        <v>9.19</v>
      </c>
      <c r="O16" s="453">
        <v>5.56</v>
      </c>
      <c r="P16" s="453">
        <v>5.52</v>
      </c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/>
      <c r="L17" s="43">
        <v>0.18</v>
      </c>
      <c r="M17" s="43"/>
      <c r="N17" s="453">
        <v>0.48</v>
      </c>
      <c r="O17" s="453">
        <v>0.12</v>
      </c>
      <c r="P17" s="453"/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54"/>
      <c r="O18" s="454"/>
      <c r="P18" s="454"/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53"/>
      <c r="O19" s="453"/>
      <c r="P19" s="453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5.07</v>
      </c>
      <c r="J20" s="43"/>
      <c r="K20" s="43">
        <v>17.100000000000001</v>
      </c>
      <c r="L20" s="43">
        <v>10.41</v>
      </c>
      <c r="M20" s="43">
        <v>11.27</v>
      </c>
      <c r="N20" s="453">
        <v>13.12</v>
      </c>
      <c r="O20" s="453">
        <v>8.52</v>
      </c>
      <c r="P20" s="453">
        <v>8.43</v>
      </c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71.14</v>
      </c>
      <c r="J21" s="59"/>
      <c r="K21" s="59">
        <v>74.08</v>
      </c>
      <c r="L21" s="59">
        <v>72.98</v>
      </c>
      <c r="M21" s="59">
        <v>74.739999999999995</v>
      </c>
      <c r="N21" s="456">
        <v>73.12</v>
      </c>
      <c r="O21" s="456">
        <v>72.58</v>
      </c>
      <c r="P21" s="456">
        <v>76.41</v>
      </c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3.67</v>
      </c>
      <c r="J22" s="43"/>
      <c r="K22" s="43">
        <v>0.18</v>
      </c>
      <c r="L22" s="43">
        <v>7.72</v>
      </c>
      <c r="M22" s="43">
        <v>9.8800000000000008</v>
      </c>
      <c r="N22" s="453">
        <v>2.86</v>
      </c>
      <c r="O22" s="453">
        <v>6.85</v>
      </c>
      <c r="P22" s="453">
        <v>8.24</v>
      </c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13.85</v>
      </c>
      <c r="J23" s="43"/>
      <c r="K23" s="43">
        <v>18.75</v>
      </c>
      <c r="L23" s="43">
        <v>12.35</v>
      </c>
      <c r="M23" s="43">
        <v>2.39</v>
      </c>
      <c r="N23" s="453">
        <v>18.39</v>
      </c>
      <c r="O23" s="453">
        <v>12.67</v>
      </c>
      <c r="P23" s="453">
        <v>5.97</v>
      </c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>
        <v>0.4</v>
      </c>
      <c r="J24" s="43"/>
      <c r="K24" s="43"/>
      <c r="L24" s="43"/>
      <c r="M24" s="43"/>
      <c r="N24" s="453"/>
      <c r="O24" s="453">
        <v>0.09</v>
      </c>
      <c r="P24" s="453"/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>
        <v>0.01</v>
      </c>
      <c r="M25" s="43"/>
      <c r="N25" s="453"/>
      <c r="O25" s="453">
        <v>0.01</v>
      </c>
      <c r="P25" s="453"/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6.81</v>
      </c>
      <c r="J26" s="49"/>
      <c r="K26" s="49">
        <v>6.25</v>
      </c>
      <c r="L26" s="49">
        <v>4.47</v>
      </c>
      <c r="M26" s="49">
        <v>8.2799999999999994</v>
      </c>
      <c r="N26" s="454">
        <v>4.95</v>
      </c>
      <c r="O26" s="454">
        <v>4.97</v>
      </c>
      <c r="P26" s="454">
        <v>5.4</v>
      </c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1.08</v>
      </c>
      <c r="J27" s="43"/>
      <c r="K27" s="43"/>
      <c r="L27" s="43">
        <v>0.21</v>
      </c>
      <c r="M27" s="43"/>
      <c r="N27" s="453"/>
      <c r="O27" s="453">
        <v>0.4</v>
      </c>
      <c r="P27" s="453"/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3.2</v>
      </c>
      <c r="J28" s="62"/>
      <c r="K28" s="62"/>
      <c r="L28" s="62">
        <v>0.2</v>
      </c>
      <c r="M28" s="62"/>
      <c r="N28" s="457"/>
      <c r="O28" s="457">
        <v>0.8</v>
      </c>
      <c r="P28" s="457">
        <v>1.8</v>
      </c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/>
      <c r="L29" s="64"/>
      <c r="M29" s="64"/>
      <c r="N29" s="458"/>
      <c r="O29" s="458"/>
      <c r="P29" s="458"/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/>
      <c r="M30" s="32"/>
      <c r="N30" s="451"/>
      <c r="O30" s="451"/>
      <c r="P30" s="451"/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451"/>
      <c r="O31" s="451"/>
      <c r="P31" s="451"/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>
        <v>0.4</v>
      </c>
      <c r="L32" s="32">
        <v>0.8</v>
      </c>
      <c r="M32" s="32"/>
      <c r="N32" s="451">
        <v>0.3</v>
      </c>
      <c r="O32" s="451">
        <v>0.5</v>
      </c>
      <c r="P32" s="451"/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253.6</v>
      </c>
      <c r="J33" s="66"/>
      <c r="K33" s="66">
        <v>308.39999999999998</v>
      </c>
      <c r="L33" s="66">
        <v>323.5</v>
      </c>
      <c r="M33" s="66">
        <v>398.8</v>
      </c>
      <c r="N33" s="459">
        <v>313.2</v>
      </c>
      <c r="O33" s="459">
        <v>308.89999999999998</v>
      </c>
      <c r="P33" s="459">
        <v>318.2</v>
      </c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60.5</v>
      </c>
      <c r="J34" s="32"/>
      <c r="K34" s="32">
        <v>244.2</v>
      </c>
      <c r="L34" s="32">
        <v>199.6</v>
      </c>
      <c r="M34" s="32">
        <v>206</v>
      </c>
      <c r="N34" s="451">
        <v>184.4</v>
      </c>
      <c r="O34" s="451">
        <v>150.4</v>
      </c>
      <c r="P34" s="451">
        <v>170.4</v>
      </c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99.8</v>
      </c>
      <c r="J35" s="64"/>
      <c r="K35" s="64">
        <v>289.39999999999998</v>
      </c>
      <c r="L35" s="64">
        <v>230</v>
      </c>
      <c r="M35" s="64">
        <v>200.7</v>
      </c>
      <c r="N35" s="458">
        <v>255.8</v>
      </c>
      <c r="O35" s="458">
        <v>183.9</v>
      </c>
      <c r="P35" s="458">
        <v>138.6</v>
      </c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6.1</v>
      </c>
      <c r="J36" s="66"/>
      <c r="K36" s="66"/>
      <c r="L36" s="66"/>
      <c r="M36" s="66"/>
      <c r="N36" s="459"/>
      <c r="O36" s="459">
        <v>2.2000000000000002</v>
      </c>
      <c r="P36" s="459">
        <v>1.9</v>
      </c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257.10000000000002</v>
      </c>
      <c r="J37" s="64"/>
      <c r="K37" s="64">
        <v>308.8</v>
      </c>
      <c r="L37" s="64">
        <v>324.7</v>
      </c>
      <c r="M37" s="64">
        <v>398.8</v>
      </c>
      <c r="N37" s="458">
        <v>313.5</v>
      </c>
      <c r="O37" s="458">
        <v>310.60000000000002</v>
      </c>
      <c r="P37" s="458">
        <v>320.10000000000002</v>
      </c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62.8</v>
      </c>
      <c r="J38" s="62"/>
      <c r="K38" s="62">
        <v>73.099999999999994</v>
      </c>
      <c r="L38" s="62">
        <v>70.099999999999994</v>
      </c>
      <c r="M38" s="62">
        <v>66.7</v>
      </c>
      <c r="N38" s="457">
        <v>73</v>
      </c>
      <c r="O38" s="457">
        <v>68.599999999999994</v>
      </c>
      <c r="P38" s="457">
        <v>66.900000000000006</v>
      </c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99</v>
      </c>
      <c r="J39" s="32"/>
      <c r="K39" s="32">
        <v>74.599999999999994</v>
      </c>
      <c r="L39" s="32">
        <v>101.2</v>
      </c>
      <c r="M39" s="32">
        <v>102.3</v>
      </c>
      <c r="N39" s="451">
        <v>111.3</v>
      </c>
      <c r="O39" s="451">
        <v>101</v>
      </c>
      <c r="P39" s="451">
        <v>105.8</v>
      </c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>
        <v>633.1</v>
      </c>
      <c r="J40" s="32"/>
      <c r="K40" s="32"/>
      <c r="L40" s="32"/>
      <c r="M40" s="32"/>
      <c r="N40" s="451"/>
      <c r="O40" s="451">
        <v>633.1</v>
      </c>
      <c r="P40" s="451"/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32.700000000000003</v>
      </c>
      <c r="J41" s="32"/>
      <c r="K41" s="32">
        <v>42.6</v>
      </c>
      <c r="L41" s="32">
        <v>38.700000000000003</v>
      </c>
      <c r="M41" s="32">
        <v>40.200000000000003</v>
      </c>
      <c r="N41" s="451">
        <v>41.9</v>
      </c>
      <c r="O41" s="451">
        <v>37.299999999999997</v>
      </c>
      <c r="P41" s="451">
        <v>34.4</v>
      </c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21.63</v>
      </c>
      <c r="J42" s="49"/>
      <c r="K42" s="49">
        <v>21.49</v>
      </c>
      <c r="L42" s="49">
        <v>21.35</v>
      </c>
      <c r="M42" s="49">
        <v>20.99</v>
      </c>
      <c r="N42" s="454">
        <v>21.48</v>
      </c>
      <c r="O42" s="454">
        <v>21.38</v>
      </c>
      <c r="P42" s="454">
        <v>20.65</v>
      </c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15.48</v>
      </c>
      <c r="J43" s="43"/>
      <c r="K43" s="43">
        <v>15.92</v>
      </c>
      <c r="L43" s="43">
        <v>19.059999999999999</v>
      </c>
      <c r="M43" s="43">
        <v>26.56</v>
      </c>
      <c r="N43" s="453">
        <v>13.3</v>
      </c>
      <c r="O43" s="453">
        <v>18.86</v>
      </c>
      <c r="P43" s="453">
        <v>28.51</v>
      </c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>
        <v>5.57</v>
      </c>
      <c r="J44" s="43"/>
      <c r="K44" s="43"/>
      <c r="L44" s="43"/>
      <c r="M44" s="43"/>
      <c r="N44" s="453"/>
      <c r="O44" s="453">
        <v>5.57</v>
      </c>
      <c r="P44" s="453"/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38.96</v>
      </c>
      <c r="J45" s="43"/>
      <c r="K45" s="43">
        <v>43.42</v>
      </c>
      <c r="L45" s="43">
        <v>44.08</v>
      </c>
      <c r="M45" s="43">
        <v>46.48</v>
      </c>
      <c r="N45" s="453">
        <v>43.59</v>
      </c>
      <c r="O45" s="453">
        <v>43.05</v>
      </c>
      <c r="P45" s="453">
        <v>43.41</v>
      </c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/>
      <c r="L46" s="70"/>
      <c r="M46" s="70"/>
      <c r="N46" s="460"/>
      <c r="O46" s="460"/>
      <c r="P46" s="460"/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96.53</v>
      </c>
      <c r="J47" s="72"/>
      <c r="K47" s="72">
        <v>233.38</v>
      </c>
      <c r="L47" s="72">
        <v>272.52</v>
      </c>
      <c r="M47" s="72">
        <v>264.13</v>
      </c>
      <c r="N47" s="461">
        <v>209.08</v>
      </c>
      <c r="O47" s="461">
        <v>210.19</v>
      </c>
      <c r="P47" s="461">
        <v>223.83</v>
      </c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0.47</v>
      </c>
      <c r="J48" s="32"/>
      <c r="K48" s="32"/>
      <c r="L48" s="32"/>
      <c r="M48" s="32"/>
      <c r="N48" s="451"/>
      <c r="O48" s="451">
        <v>0.17</v>
      </c>
      <c r="P48" s="451">
        <v>0.67</v>
      </c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21.6</v>
      </c>
      <c r="J49" s="43"/>
      <c r="K49" s="43">
        <v>26.91</v>
      </c>
      <c r="L49" s="43">
        <v>23.99</v>
      </c>
      <c r="M49" s="43">
        <v>22.41</v>
      </c>
      <c r="N49" s="453">
        <v>26.29</v>
      </c>
      <c r="O49" s="453">
        <v>23.53</v>
      </c>
      <c r="P49" s="453">
        <v>20.68</v>
      </c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/>
      <c r="L50" s="79"/>
      <c r="M50" s="79"/>
      <c r="N50" s="462"/>
      <c r="O50" s="462"/>
      <c r="P50" s="462"/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53.84</v>
      </c>
      <c r="J51" s="43"/>
      <c r="K51" s="43">
        <v>56.4</v>
      </c>
      <c r="L51" s="43">
        <v>57.85</v>
      </c>
      <c r="M51" s="43">
        <v>60.13</v>
      </c>
      <c r="N51" s="453">
        <v>56.72</v>
      </c>
      <c r="O51" s="453">
        <v>57.11</v>
      </c>
      <c r="P51" s="453">
        <v>58.58</v>
      </c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145.97999999999999</v>
      </c>
      <c r="J52" s="43"/>
      <c r="K52" s="43">
        <v>158.5</v>
      </c>
      <c r="L52" s="43">
        <v>151.16999999999999</v>
      </c>
      <c r="M52" s="43">
        <v>155.04</v>
      </c>
      <c r="N52" s="453">
        <v>157.52000000000001</v>
      </c>
      <c r="O52" s="453">
        <v>150.32</v>
      </c>
      <c r="P52" s="453">
        <v>152.37</v>
      </c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/>
      <c r="M53" s="82"/>
      <c r="N53" s="463"/>
      <c r="O53" s="463"/>
      <c r="P53" s="463"/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11436</v>
      </c>
      <c r="J54" s="52"/>
      <c r="K54" s="52">
        <v>5501</v>
      </c>
      <c r="L54" s="52">
        <v>4652</v>
      </c>
      <c r="M54" s="52">
        <v>5199</v>
      </c>
      <c r="N54" s="455">
        <v>5512</v>
      </c>
      <c r="O54" s="455">
        <v>6072</v>
      </c>
      <c r="P54" s="455">
        <v>6736</v>
      </c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2318</v>
      </c>
      <c r="J55" s="52"/>
      <c r="K55" s="52">
        <v>2831</v>
      </c>
      <c r="L55" s="52">
        <v>2208</v>
      </c>
      <c r="M55" s="52">
        <v>2172</v>
      </c>
      <c r="N55" s="455">
        <v>2894</v>
      </c>
      <c r="O55" s="455">
        <v>2231</v>
      </c>
      <c r="P55" s="455">
        <v>2250</v>
      </c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1209</v>
      </c>
      <c r="J56" s="70"/>
      <c r="K56" s="70">
        <v>1735</v>
      </c>
      <c r="L56" s="70">
        <v>2129</v>
      </c>
      <c r="M56" s="70">
        <v>4116</v>
      </c>
      <c r="N56" s="460">
        <v>1908</v>
      </c>
      <c r="O56" s="460">
        <v>1937</v>
      </c>
      <c r="P56" s="460">
        <v>3551</v>
      </c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79</v>
      </c>
      <c r="J57" s="52"/>
      <c r="K57" s="52">
        <v>13</v>
      </c>
      <c r="L57" s="52">
        <v>36</v>
      </c>
      <c r="M57" s="52">
        <v>91</v>
      </c>
      <c r="N57" s="455">
        <v>16</v>
      </c>
      <c r="O57" s="455">
        <v>45</v>
      </c>
      <c r="P57" s="455">
        <v>24</v>
      </c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15302</v>
      </c>
      <c r="J58" s="52"/>
      <c r="K58" s="52">
        <v>11615</v>
      </c>
      <c r="L58" s="52">
        <v>10015</v>
      </c>
      <c r="M58" s="52">
        <v>12331</v>
      </c>
      <c r="N58" s="455">
        <v>12099</v>
      </c>
      <c r="O58" s="455">
        <v>11122</v>
      </c>
      <c r="P58" s="455">
        <v>12894</v>
      </c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870</v>
      </c>
      <c r="J59" s="70"/>
      <c r="K59" s="70">
        <v>940</v>
      </c>
      <c r="L59" s="70">
        <v>1113</v>
      </c>
      <c r="M59" s="70">
        <v>1351</v>
      </c>
      <c r="N59" s="460">
        <v>979</v>
      </c>
      <c r="O59" s="460">
        <v>1062</v>
      </c>
      <c r="P59" s="460">
        <v>1025</v>
      </c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1073</v>
      </c>
      <c r="J60" s="52"/>
      <c r="K60" s="52">
        <v>1780</v>
      </c>
      <c r="L60" s="52">
        <v>1512</v>
      </c>
      <c r="M60" s="52">
        <v>1383</v>
      </c>
      <c r="N60" s="455">
        <v>1831</v>
      </c>
      <c r="O60" s="455">
        <v>1420</v>
      </c>
      <c r="P60" s="455">
        <v>1218</v>
      </c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587</v>
      </c>
      <c r="J61" s="52"/>
      <c r="K61" s="52">
        <v>1550</v>
      </c>
      <c r="L61" s="52">
        <v>1078</v>
      </c>
      <c r="M61" s="52">
        <v>686</v>
      </c>
      <c r="N61" s="455">
        <v>1567</v>
      </c>
      <c r="O61" s="455">
        <v>975</v>
      </c>
      <c r="P61" s="455">
        <v>650</v>
      </c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17432</v>
      </c>
      <c r="J62" s="72"/>
      <c r="K62" s="72">
        <v>14459</v>
      </c>
      <c r="L62" s="72">
        <v>12693</v>
      </c>
      <c r="M62" s="72">
        <v>15079</v>
      </c>
      <c r="N62" s="461">
        <v>15007</v>
      </c>
      <c r="O62" s="461">
        <v>13685</v>
      </c>
      <c r="P62" s="461">
        <v>15153</v>
      </c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15054</v>
      </c>
      <c r="J63" s="84"/>
      <c r="K63" s="84">
        <v>9129</v>
      </c>
      <c r="L63" s="84">
        <v>8216</v>
      </c>
      <c r="M63" s="84">
        <v>8685</v>
      </c>
      <c r="N63" s="464">
        <v>9818</v>
      </c>
      <c r="O63" s="464">
        <v>9648</v>
      </c>
      <c r="P63" s="464">
        <v>10788</v>
      </c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31</v>
      </c>
      <c r="J64" s="52"/>
      <c r="K64" s="52">
        <v>139</v>
      </c>
      <c r="L64" s="52">
        <v>72</v>
      </c>
      <c r="M64" s="52">
        <v>2</v>
      </c>
      <c r="N64" s="455">
        <v>157</v>
      </c>
      <c r="O64" s="455">
        <v>63</v>
      </c>
      <c r="P64" s="455">
        <v>17</v>
      </c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2195</v>
      </c>
      <c r="J65" s="72"/>
      <c r="K65" s="72">
        <v>5211</v>
      </c>
      <c r="L65" s="72">
        <v>4432</v>
      </c>
      <c r="M65" s="72">
        <v>6383</v>
      </c>
      <c r="N65" s="461">
        <v>5096</v>
      </c>
      <c r="O65" s="461">
        <v>3964</v>
      </c>
      <c r="P65" s="461">
        <v>4355</v>
      </c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2158</v>
      </c>
      <c r="J66" s="52"/>
      <c r="K66" s="52">
        <v>5123</v>
      </c>
      <c r="L66" s="52">
        <v>4385</v>
      </c>
      <c r="M66" s="52">
        <v>6380</v>
      </c>
      <c r="N66" s="455">
        <v>5001</v>
      </c>
      <c r="O66" s="455">
        <v>3918</v>
      </c>
      <c r="P66" s="455">
        <v>4345</v>
      </c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854</v>
      </c>
      <c r="J67" s="52"/>
      <c r="K67" s="52">
        <v>1437</v>
      </c>
      <c r="L67" s="52">
        <v>1010</v>
      </c>
      <c r="M67" s="52">
        <v>862</v>
      </c>
      <c r="N67" s="455">
        <v>1353</v>
      </c>
      <c r="O67" s="455">
        <v>978</v>
      </c>
      <c r="P67" s="455">
        <v>688</v>
      </c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625</v>
      </c>
      <c r="J68" s="52"/>
      <c r="K68" s="52">
        <v>747</v>
      </c>
      <c r="L68" s="52">
        <v>711</v>
      </c>
      <c r="M68" s="52">
        <v>748</v>
      </c>
      <c r="N68" s="455">
        <v>807</v>
      </c>
      <c r="O68" s="455">
        <v>693</v>
      </c>
      <c r="P68" s="455">
        <v>571</v>
      </c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>
        <v>8</v>
      </c>
      <c r="J69" s="82"/>
      <c r="K69" s="82">
        <v>4</v>
      </c>
      <c r="L69" s="82">
        <v>27</v>
      </c>
      <c r="M69" s="82">
        <v>3</v>
      </c>
      <c r="N69" s="463">
        <v>50</v>
      </c>
      <c r="O69" s="463">
        <v>23</v>
      </c>
      <c r="P69" s="463">
        <v>2</v>
      </c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253</v>
      </c>
      <c r="J70" s="52"/>
      <c r="K70" s="52">
        <v>341</v>
      </c>
      <c r="L70" s="52">
        <v>391</v>
      </c>
      <c r="M70" s="52">
        <v>537</v>
      </c>
      <c r="N70" s="455">
        <v>451</v>
      </c>
      <c r="O70" s="455">
        <v>362</v>
      </c>
      <c r="P70" s="455">
        <v>456</v>
      </c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479</v>
      </c>
      <c r="J71" s="52"/>
      <c r="K71" s="52">
        <v>1935</v>
      </c>
      <c r="L71" s="52">
        <v>1462</v>
      </c>
      <c r="M71" s="52">
        <v>1192</v>
      </c>
      <c r="N71" s="455">
        <v>2299</v>
      </c>
      <c r="O71" s="455">
        <v>1257</v>
      </c>
      <c r="P71" s="455">
        <v>870</v>
      </c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-136</v>
      </c>
      <c r="J72" s="72"/>
      <c r="K72" s="72">
        <v>2218</v>
      </c>
      <c r="L72" s="72">
        <v>1217</v>
      </c>
      <c r="M72" s="72">
        <v>60</v>
      </c>
      <c r="N72" s="461">
        <v>2506</v>
      </c>
      <c r="O72" s="461">
        <v>934</v>
      </c>
      <c r="P72" s="461">
        <v>-476</v>
      </c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217</v>
      </c>
      <c r="J73" s="70"/>
      <c r="K73" s="70">
        <v>1862</v>
      </c>
      <c r="L73" s="70">
        <v>1427</v>
      </c>
      <c r="M73" s="70">
        <v>1054</v>
      </c>
      <c r="N73" s="460">
        <v>2240</v>
      </c>
      <c r="O73" s="460">
        <v>1174</v>
      </c>
      <c r="P73" s="460">
        <v>474</v>
      </c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-248</v>
      </c>
      <c r="J74" s="52"/>
      <c r="K74" s="52">
        <v>1309</v>
      </c>
      <c r="L74" s="52">
        <v>838</v>
      </c>
      <c r="M74" s="52">
        <v>90</v>
      </c>
      <c r="N74" s="455">
        <v>1661</v>
      </c>
      <c r="O74" s="455">
        <v>610</v>
      </c>
      <c r="P74" s="455">
        <v>-433</v>
      </c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-154</v>
      </c>
      <c r="J75" s="84"/>
      <c r="K75" s="84">
        <v>765</v>
      </c>
      <c r="L75" s="84">
        <v>488</v>
      </c>
      <c r="M75" s="84">
        <v>-191</v>
      </c>
      <c r="N75" s="464">
        <v>1030</v>
      </c>
      <c r="O75" s="464">
        <v>353</v>
      </c>
      <c r="P75" s="464">
        <v>-559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-2</v>
      </c>
      <c r="J76" s="52"/>
      <c r="K76" s="52">
        <v>39</v>
      </c>
      <c r="L76" s="52">
        <v>14</v>
      </c>
      <c r="M76" s="52">
        <v>-1</v>
      </c>
      <c r="N76" s="455">
        <v>24</v>
      </c>
      <c r="O76" s="455">
        <v>11</v>
      </c>
      <c r="P76" s="455">
        <v>-2</v>
      </c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-22</v>
      </c>
      <c r="J77" s="52"/>
      <c r="K77" s="52">
        <v>1334</v>
      </c>
      <c r="L77" s="52">
        <v>685</v>
      </c>
      <c r="M77" s="52">
        <v>239</v>
      </c>
      <c r="N77" s="455">
        <v>1382</v>
      </c>
      <c r="O77" s="455">
        <v>537</v>
      </c>
      <c r="P77" s="455">
        <v>73</v>
      </c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-63</v>
      </c>
      <c r="J78" s="52"/>
      <c r="K78" s="52">
        <v>1055</v>
      </c>
      <c r="L78" s="52">
        <v>559</v>
      </c>
      <c r="M78" s="52">
        <v>323</v>
      </c>
      <c r="N78" s="455">
        <v>1053</v>
      </c>
      <c r="O78" s="455">
        <v>429</v>
      </c>
      <c r="P78" s="455">
        <v>75</v>
      </c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19</v>
      </c>
      <c r="J79" s="52"/>
      <c r="K79" s="52">
        <v>385</v>
      </c>
      <c r="L79" s="52">
        <v>135</v>
      </c>
      <c r="M79" s="52">
        <v>-255</v>
      </c>
      <c r="N79" s="455">
        <v>422</v>
      </c>
      <c r="O79" s="455">
        <v>110</v>
      </c>
      <c r="P79" s="455">
        <v>33</v>
      </c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16</v>
      </c>
      <c r="J80" s="52"/>
      <c r="K80" s="52">
        <v>157</v>
      </c>
      <c r="L80" s="52">
        <v>101</v>
      </c>
      <c r="M80" s="52">
        <v>-4</v>
      </c>
      <c r="N80" s="455">
        <v>242</v>
      </c>
      <c r="O80" s="455">
        <v>83</v>
      </c>
      <c r="P80" s="455">
        <v>1</v>
      </c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206</v>
      </c>
      <c r="Q81" s="90">
        <v>150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218</v>
      </c>
      <c r="J82" s="11"/>
      <c r="K82" s="11"/>
      <c r="L82" s="11" t="s">
        <v>217</v>
      </c>
      <c r="M82" s="11"/>
      <c r="N82" s="465"/>
      <c r="O82" s="465" t="s">
        <v>216</v>
      </c>
      <c r="P82" s="465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207</v>
      </c>
      <c r="I83" s="17" t="s">
        <v>208</v>
      </c>
      <c r="J83" s="17" t="s">
        <v>209</v>
      </c>
      <c r="K83" s="17" t="s">
        <v>207</v>
      </c>
      <c r="L83" s="17" t="s">
        <v>208</v>
      </c>
      <c r="M83" s="17" t="s">
        <v>209</v>
      </c>
      <c r="N83" s="466" t="s">
        <v>207</v>
      </c>
      <c r="O83" s="466" t="s">
        <v>208</v>
      </c>
      <c r="P83" s="466" t="s">
        <v>209</v>
      </c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/>
      <c r="I84" s="97">
        <v>17</v>
      </c>
      <c r="J84" s="97"/>
      <c r="K84" s="97">
        <v>8</v>
      </c>
      <c r="L84" s="97">
        <v>31</v>
      </c>
      <c r="M84" s="97">
        <v>8</v>
      </c>
      <c r="N84" s="471">
        <v>12</v>
      </c>
      <c r="O84" s="471">
        <v>48</v>
      </c>
      <c r="P84" s="471">
        <v>12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5328</v>
      </c>
      <c r="J85" s="72"/>
      <c r="K85" s="72">
        <v>7594</v>
      </c>
      <c r="L85" s="72">
        <v>7160</v>
      </c>
      <c r="M85" s="72">
        <v>7241</v>
      </c>
      <c r="N85" s="469">
        <v>7533</v>
      </c>
      <c r="O85" s="469">
        <v>6776</v>
      </c>
      <c r="P85" s="469">
        <v>6068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427</v>
      </c>
      <c r="J86" s="52"/>
      <c r="K86" s="52">
        <v>954</v>
      </c>
      <c r="L86" s="52">
        <v>637</v>
      </c>
      <c r="M86" s="52">
        <v>665</v>
      </c>
      <c r="N86" s="467">
        <v>849</v>
      </c>
      <c r="O86" s="467">
        <v>593</v>
      </c>
      <c r="P86" s="467">
        <v>600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123</v>
      </c>
      <c r="J87" s="52"/>
      <c r="K87" s="52">
        <v>500</v>
      </c>
      <c r="L87" s="52">
        <v>226</v>
      </c>
      <c r="M87" s="52">
        <v>101</v>
      </c>
      <c r="N87" s="467">
        <v>414</v>
      </c>
      <c r="O87" s="467">
        <v>205</v>
      </c>
      <c r="P87" s="467">
        <v>148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4081</v>
      </c>
      <c r="J88" s="52"/>
      <c r="K88" s="52">
        <v>5317</v>
      </c>
      <c r="L88" s="52">
        <v>5392</v>
      </c>
      <c r="M88" s="52">
        <v>5626</v>
      </c>
      <c r="N88" s="467">
        <v>5326</v>
      </c>
      <c r="O88" s="467">
        <v>5118</v>
      </c>
      <c r="P88" s="467">
        <v>4754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39</v>
      </c>
      <c r="J89" s="52"/>
      <c r="K89" s="52"/>
      <c r="L89" s="52">
        <v>1</v>
      </c>
      <c r="M89" s="52"/>
      <c r="N89" s="467"/>
      <c r="O89" s="467">
        <v>9</v>
      </c>
      <c r="P89" s="467">
        <v>22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/>
      <c r="L90" s="52"/>
      <c r="M90" s="52"/>
      <c r="N90" s="467"/>
      <c r="O90" s="467"/>
      <c r="P90" s="467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4036</v>
      </c>
      <c r="J91" s="52"/>
      <c r="K91" s="52">
        <v>5245</v>
      </c>
      <c r="L91" s="52">
        <v>5339</v>
      </c>
      <c r="M91" s="52">
        <v>5502</v>
      </c>
      <c r="N91" s="467">
        <v>5268</v>
      </c>
      <c r="O91" s="467">
        <v>5066</v>
      </c>
      <c r="P91" s="467">
        <v>4630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6</v>
      </c>
      <c r="J92" s="52"/>
      <c r="K92" s="52"/>
      <c r="L92" s="52"/>
      <c r="M92" s="52"/>
      <c r="N92" s="467"/>
      <c r="O92" s="467">
        <v>1</v>
      </c>
      <c r="P92" s="467">
        <v>1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/>
      <c r="I93" s="70"/>
      <c r="J93" s="70"/>
      <c r="K93" s="70"/>
      <c r="L93" s="70">
        <v>7</v>
      </c>
      <c r="M93" s="70"/>
      <c r="N93" s="468">
        <v>15</v>
      </c>
      <c r="O93" s="468">
        <v>5</v>
      </c>
      <c r="P93" s="468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467"/>
      <c r="O94" s="467"/>
      <c r="P94" s="467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/>
      <c r="I95" s="52">
        <v>15</v>
      </c>
      <c r="J95" s="52"/>
      <c r="K95" s="52">
        <v>3</v>
      </c>
      <c r="L95" s="52">
        <v>5</v>
      </c>
      <c r="M95" s="52"/>
      <c r="N95" s="467">
        <v>16</v>
      </c>
      <c r="O95" s="467">
        <v>7</v>
      </c>
      <c r="P95" s="467">
        <v>3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/>
      <c r="I96" s="52">
        <v>103</v>
      </c>
      <c r="J96" s="52"/>
      <c r="K96" s="52">
        <v>80</v>
      </c>
      <c r="L96" s="52">
        <v>102</v>
      </c>
      <c r="M96" s="52">
        <v>296</v>
      </c>
      <c r="N96" s="467">
        <v>63</v>
      </c>
      <c r="O96" s="467">
        <v>102</v>
      </c>
      <c r="P96" s="467">
        <v>271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/>
      <c r="I97" s="52">
        <v>-232</v>
      </c>
      <c r="J97" s="52"/>
      <c r="K97" s="52">
        <v>-44</v>
      </c>
      <c r="L97" s="52">
        <v>-26</v>
      </c>
      <c r="M97" s="52">
        <v>-168</v>
      </c>
      <c r="N97" s="467">
        <v>-29</v>
      </c>
      <c r="O97" s="467">
        <v>-69</v>
      </c>
      <c r="P97" s="467">
        <v>-402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/>
      <c r="I98" s="84">
        <v>935</v>
      </c>
      <c r="J98" s="84"/>
      <c r="K98" s="84">
        <v>1284</v>
      </c>
      <c r="L98" s="84">
        <v>1043</v>
      </c>
      <c r="M98" s="84">
        <v>822</v>
      </c>
      <c r="N98" s="470">
        <v>1293</v>
      </c>
      <c r="O98" s="470">
        <v>1020</v>
      </c>
      <c r="P98" s="470">
        <v>842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/>
      <c r="I99" s="52">
        <v>351</v>
      </c>
      <c r="J99" s="52"/>
      <c r="K99" s="52">
        <v>405</v>
      </c>
      <c r="L99" s="52">
        <v>437</v>
      </c>
      <c r="M99" s="52">
        <v>376</v>
      </c>
      <c r="N99" s="467">
        <v>492</v>
      </c>
      <c r="O99" s="467">
        <v>419</v>
      </c>
      <c r="P99" s="467">
        <v>379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/>
      <c r="I100" s="52">
        <v>28</v>
      </c>
      <c r="J100" s="52"/>
      <c r="K100" s="52">
        <v>38</v>
      </c>
      <c r="L100" s="52">
        <v>35</v>
      </c>
      <c r="M100" s="52">
        <v>51</v>
      </c>
      <c r="N100" s="467">
        <v>35</v>
      </c>
      <c r="O100" s="467">
        <v>34</v>
      </c>
      <c r="P100" s="467">
        <v>49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/>
      <c r="I101" s="52">
        <v>284</v>
      </c>
      <c r="J101" s="52"/>
      <c r="K101" s="52">
        <v>272</v>
      </c>
      <c r="L101" s="52">
        <v>271</v>
      </c>
      <c r="M101" s="52">
        <v>295</v>
      </c>
      <c r="N101" s="467">
        <v>274</v>
      </c>
      <c r="O101" s="467">
        <v>274</v>
      </c>
      <c r="P101" s="467">
        <v>296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/>
      <c r="I102" s="52">
        <v>3</v>
      </c>
      <c r="J102" s="52"/>
      <c r="K102" s="52">
        <v>4</v>
      </c>
      <c r="L102" s="52">
        <v>4</v>
      </c>
      <c r="M102" s="52">
        <v>1</v>
      </c>
      <c r="N102" s="467">
        <v>4</v>
      </c>
      <c r="O102" s="467">
        <v>3</v>
      </c>
      <c r="P102" s="467">
        <v>2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/>
      <c r="I103" s="52">
        <v>36</v>
      </c>
      <c r="J103" s="52"/>
      <c r="K103" s="52">
        <v>42</v>
      </c>
      <c r="L103" s="52">
        <v>45</v>
      </c>
      <c r="M103" s="52">
        <v>29</v>
      </c>
      <c r="N103" s="467">
        <v>38</v>
      </c>
      <c r="O103" s="467">
        <v>43</v>
      </c>
      <c r="P103" s="467">
        <v>32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/>
      <c r="I104" s="106">
        <v>4574</v>
      </c>
      <c r="J104" s="106"/>
      <c r="K104" s="106">
        <v>5865</v>
      </c>
      <c r="L104" s="106">
        <v>6022</v>
      </c>
      <c r="M104" s="106">
        <v>7064</v>
      </c>
      <c r="N104" s="472">
        <v>5723</v>
      </c>
      <c r="O104" s="472">
        <v>5719</v>
      </c>
      <c r="P104" s="472">
        <v>6050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/>
      <c r="I105" s="52">
        <v>376</v>
      </c>
      <c r="J105" s="52"/>
      <c r="K105" s="52">
        <v>446</v>
      </c>
      <c r="L105" s="52">
        <v>412</v>
      </c>
      <c r="M105" s="52">
        <v>432</v>
      </c>
      <c r="N105" s="467">
        <v>431</v>
      </c>
      <c r="O105" s="467">
        <v>404</v>
      </c>
      <c r="P105" s="467">
        <v>398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/>
      <c r="I106" s="52">
        <v>139</v>
      </c>
      <c r="J106" s="52"/>
      <c r="K106" s="52">
        <v>176</v>
      </c>
      <c r="L106" s="52">
        <v>151</v>
      </c>
      <c r="M106" s="52">
        <v>151</v>
      </c>
      <c r="N106" s="467">
        <v>164</v>
      </c>
      <c r="O106" s="467">
        <v>148</v>
      </c>
      <c r="P106" s="467">
        <v>131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/>
      <c r="I107" s="52">
        <v>147</v>
      </c>
      <c r="J107" s="52"/>
      <c r="K107" s="52">
        <v>189</v>
      </c>
      <c r="L107" s="52">
        <v>172</v>
      </c>
      <c r="M107" s="52">
        <v>154</v>
      </c>
      <c r="N107" s="467">
        <v>183</v>
      </c>
      <c r="O107" s="467">
        <v>166</v>
      </c>
      <c r="P107" s="467">
        <v>139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/>
      <c r="I108" s="52">
        <v>82</v>
      </c>
      <c r="J108" s="52"/>
      <c r="K108" s="52">
        <v>66</v>
      </c>
      <c r="L108" s="52">
        <v>69</v>
      </c>
      <c r="M108" s="52">
        <v>80</v>
      </c>
      <c r="N108" s="467">
        <v>70</v>
      </c>
      <c r="O108" s="467">
        <v>72</v>
      </c>
      <c r="P108" s="467">
        <v>88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/>
      <c r="I109" s="70">
        <v>2077</v>
      </c>
      <c r="J109" s="70"/>
      <c r="K109" s="70">
        <v>2608</v>
      </c>
      <c r="L109" s="70">
        <v>2967</v>
      </c>
      <c r="M109" s="70">
        <v>3444</v>
      </c>
      <c r="N109" s="468">
        <v>2605</v>
      </c>
      <c r="O109" s="468">
        <v>2781</v>
      </c>
      <c r="P109" s="468">
        <v>2665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/>
      <c r="I110" s="52">
        <v>461</v>
      </c>
      <c r="J110" s="52"/>
      <c r="K110" s="52">
        <v>306</v>
      </c>
      <c r="L110" s="52">
        <v>494</v>
      </c>
      <c r="M110" s="52">
        <v>281</v>
      </c>
      <c r="N110" s="467">
        <v>295</v>
      </c>
      <c r="O110" s="467">
        <v>487</v>
      </c>
      <c r="P110" s="467">
        <v>168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/>
      <c r="I111" s="52">
        <v>1290</v>
      </c>
      <c r="J111" s="52"/>
      <c r="K111" s="52">
        <v>1838</v>
      </c>
      <c r="L111" s="52">
        <v>1940</v>
      </c>
      <c r="M111" s="52">
        <v>2499</v>
      </c>
      <c r="N111" s="467">
        <v>1850</v>
      </c>
      <c r="O111" s="467">
        <v>1804</v>
      </c>
      <c r="P111" s="467">
        <v>2025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/>
      <c r="I112" s="113">
        <v>292</v>
      </c>
      <c r="J112" s="113"/>
      <c r="K112" s="113">
        <v>390</v>
      </c>
      <c r="L112" s="113">
        <v>441</v>
      </c>
      <c r="M112" s="113">
        <v>593</v>
      </c>
      <c r="N112" s="473">
        <v>389</v>
      </c>
      <c r="O112" s="473">
        <v>410</v>
      </c>
      <c r="P112" s="473">
        <v>428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/>
      <c r="I113" s="70">
        <v>582</v>
      </c>
      <c r="J113" s="70"/>
      <c r="K113" s="70">
        <v>614</v>
      </c>
      <c r="L113" s="70">
        <v>728</v>
      </c>
      <c r="M113" s="70">
        <v>1104</v>
      </c>
      <c r="N113" s="468">
        <v>607</v>
      </c>
      <c r="O113" s="468">
        <v>697</v>
      </c>
      <c r="P113" s="468">
        <v>1010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/>
      <c r="I114" s="52">
        <v>261</v>
      </c>
      <c r="J114" s="52"/>
      <c r="K114" s="52">
        <v>257</v>
      </c>
      <c r="L114" s="52">
        <v>314</v>
      </c>
      <c r="M114" s="52">
        <v>453</v>
      </c>
      <c r="N114" s="467">
        <v>260</v>
      </c>
      <c r="O114" s="467">
        <v>303</v>
      </c>
      <c r="P114" s="467">
        <v>411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/>
      <c r="I115" s="52">
        <v>177</v>
      </c>
      <c r="J115" s="52"/>
      <c r="K115" s="52">
        <v>157</v>
      </c>
      <c r="L115" s="52">
        <v>174</v>
      </c>
      <c r="M115" s="52">
        <v>300</v>
      </c>
      <c r="N115" s="467">
        <v>147</v>
      </c>
      <c r="O115" s="467">
        <v>175</v>
      </c>
      <c r="P115" s="467">
        <v>286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/>
      <c r="I116" s="52">
        <v>141</v>
      </c>
      <c r="J116" s="52"/>
      <c r="K116" s="52">
        <v>163</v>
      </c>
      <c r="L116" s="52">
        <v>201</v>
      </c>
      <c r="M116" s="52">
        <v>249</v>
      </c>
      <c r="N116" s="467">
        <v>169</v>
      </c>
      <c r="O116" s="467">
        <v>189</v>
      </c>
      <c r="P116" s="467">
        <v>228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/>
      <c r="I117" s="52">
        <v>881</v>
      </c>
      <c r="J117" s="52"/>
      <c r="K117" s="52">
        <v>824</v>
      </c>
      <c r="L117" s="52">
        <v>1032</v>
      </c>
      <c r="M117" s="52">
        <v>1727</v>
      </c>
      <c r="N117" s="467">
        <v>864</v>
      </c>
      <c r="O117" s="467">
        <v>1001</v>
      </c>
      <c r="P117" s="467">
        <v>1534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/>
      <c r="I118" s="72">
        <v>1476</v>
      </c>
      <c r="J118" s="72"/>
      <c r="K118" s="72">
        <v>3148</v>
      </c>
      <c r="L118" s="72">
        <v>2329</v>
      </c>
      <c r="M118" s="72">
        <v>1434</v>
      </c>
      <c r="N118" s="469">
        <v>3133</v>
      </c>
      <c r="O118" s="469">
        <v>2150</v>
      </c>
      <c r="P118" s="469">
        <v>1160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/>
      <c r="I119" s="106">
        <v>238</v>
      </c>
      <c r="J119" s="106"/>
      <c r="K119" s="106">
        <v>181</v>
      </c>
      <c r="L119" s="106">
        <v>249</v>
      </c>
      <c r="M119" s="106">
        <v>415</v>
      </c>
      <c r="N119" s="472">
        <v>195</v>
      </c>
      <c r="O119" s="472">
        <v>246</v>
      </c>
      <c r="P119" s="472">
        <v>369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/>
      <c r="I120" s="52">
        <v>40</v>
      </c>
      <c r="J120" s="52"/>
      <c r="K120" s="52">
        <v>49</v>
      </c>
      <c r="L120" s="52">
        <v>53</v>
      </c>
      <c r="M120" s="52">
        <v>70</v>
      </c>
      <c r="N120" s="467">
        <v>49</v>
      </c>
      <c r="O120" s="467">
        <v>50</v>
      </c>
      <c r="P120" s="467">
        <v>68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/>
      <c r="I121" s="52">
        <v>198</v>
      </c>
      <c r="J121" s="52"/>
      <c r="K121" s="52">
        <v>131</v>
      </c>
      <c r="L121" s="52">
        <v>196</v>
      </c>
      <c r="M121" s="52">
        <v>344</v>
      </c>
      <c r="N121" s="467">
        <v>147</v>
      </c>
      <c r="O121" s="467">
        <v>196</v>
      </c>
      <c r="P121" s="467">
        <v>301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/>
      <c r="I122" s="84">
        <v>449</v>
      </c>
      <c r="J122" s="84"/>
      <c r="K122" s="84">
        <v>521</v>
      </c>
      <c r="L122" s="84">
        <v>560</v>
      </c>
      <c r="M122" s="84">
        <v>895</v>
      </c>
      <c r="N122" s="470">
        <v>554</v>
      </c>
      <c r="O122" s="470">
        <v>537</v>
      </c>
      <c r="P122" s="470">
        <v>835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/>
      <c r="I123" s="52">
        <v>164</v>
      </c>
      <c r="J123" s="52"/>
      <c r="K123" s="52">
        <v>171</v>
      </c>
      <c r="L123" s="52">
        <v>141</v>
      </c>
      <c r="M123" s="52">
        <v>132</v>
      </c>
      <c r="N123" s="467">
        <v>174</v>
      </c>
      <c r="O123" s="467">
        <v>146</v>
      </c>
      <c r="P123" s="467">
        <v>176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/>
      <c r="I124" s="52">
        <v>283</v>
      </c>
      <c r="J124" s="52"/>
      <c r="K124" s="52">
        <v>349</v>
      </c>
      <c r="L124" s="52">
        <v>419</v>
      </c>
      <c r="M124" s="52">
        <v>763</v>
      </c>
      <c r="N124" s="467">
        <v>378</v>
      </c>
      <c r="O124" s="467">
        <v>390</v>
      </c>
      <c r="P124" s="467">
        <v>659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/>
      <c r="I125" s="52">
        <v>149</v>
      </c>
      <c r="J125" s="52"/>
      <c r="K125" s="52">
        <v>167</v>
      </c>
      <c r="L125" s="52">
        <v>141</v>
      </c>
      <c r="M125" s="52">
        <v>167</v>
      </c>
      <c r="N125" s="467">
        <v>157</v>
      </c>
      <c r="O125" s="467">
        <v>142</v>
      </c>
      <c r="P125" s="467">
        <v>169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/>
      <c r="I126" s="52">
        <v>16</v>
      </c>
      <c r="J126" s="52"/>
      <c r="K126" s="52">
        <v>13</v>
      </c>
      <c r="L126" s="52">
        <v>14</v>
      </c>
      <c r="M126" s="52">
        <v>19</v>
      </c>
      <c r="N126" s="467">
        <v>13</v>
      </c>
      <c r="O126" s="467">
        <v>15</v>
      </c>
      <c r="P126" s="467">
        <v>18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/>
      <c r="I127" s="52">
        <v>23</v>
      </c>
      <c r="J127" s="52"/>
      <c r="K127" s="52">
        <v>15</v>
      </c>
      <c r="L127" s="52">
        <v>16</v>
      </c>
      <c r="M127" s="52">
        <v>22</v>
      </c>
      <c r="N127" s="467">
        <v>15</v>
      </c>
      <c r="O127" s="467">
        <v>18</v>
      </c>
      <c r="P127" s="467">
        <v>24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/>
      <c r="I128" s="52">
        <v>255</v>
      </c>
      <c r="J128" s="52"/>
      <c r="K128" s="52">
        <v>530</v>
      </c>
      <c r="L128" s="52">
        <v>464</v>
      </c>
      <c r="M128" s="52">
        <v>492</v>
      </c>
      <c r="N128" s="467">
        <v>469</v>
      </c>
      <c r="O128" s="467">
        <v>421</v>
      </c>
      <c r="P128" s="467">
        <v>435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/>
      <c r="I129" s="84"/>
      <c r="J129" s="84"/>
      <c r="K129" s="84">
        <v>315</v>
      </c>
      <c r="L129" s="84">
        <v>144</v>
      </c>
      <c r="M129" s="84">
        <v>45</v>
      </c>
      <c r="N129" s="470">
        <v>257</v>
      </c>
      <c r="O129" s="470">
        <v>114</v>
      </c>
      <c r="P129" s="470">
        <v>36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/>
      <c r="I130" s="52"/>
      <c r="J130" s="52"/>
      <c r="K130" s="52">
        <v>25</v>
      </c>
      <c r="L130" s="52">
        <v>13</v>
      </c>
      <c r="M130" s="52">
        <v>22</v>
      </c>
      <c r="N130" s="467">
        <v>20</v>
      </c>
      <c r="O130" s="467">
        <v>10</v>
      </c>
      <c r="P130" s="467">
        <v>18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/>
      <c r="I131" s="117">
        <v>317</v>
      </c>
      <c r="J131" s="117"/>
      <c r="K131" s="117">
        <v>355</v>
      </c>
      <c r="L131" s="117">
        <v>301</v>
      </c>
      <c r="M131" s="117">
        <v>289</v>
      </c>
      <c r="N131" s="474">
        <v>339</v>
      </c>
      <c r="O131" s="474">
        <v>304</v>
      </c>
      <c r="P131" s="474">
        <v>270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/>
      <c r="I132" s="52">
        <v>91</v>
      </c>
      <c r="J132" s="52"/>
      <c r="K132" s="52">
        <v>144</v>
      </c>
      <c r="L132" s="52">
        <v>130</v>
      </c>
      <c r="M132" s="52">
        <v>249</v>
      </c>
      <c r="N132" s="467">
        <v>130</v>
      </c>
      <c r="O132" s="467">
        <v>122</v>
      </c>
      <c r="P132" s="467">
        <v>173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/>
      <c r="I133" s="72">
        <v>879</v>
      </c>
      <c r="J133" s="72"/>
      <c r="K133" s="72">
        <v>1209</v>
      </c>
      <c r="L133" s="72">
        <v>1184</v>
      </c>
      <c r="M133" s="72">
        <v>1605</v>
      </c>
      <c r="N133" s="469">
        <v>1176</v>
      </c>
      <c r="O133" s="469">
        <v>1120</v>
      </c>
      <c r="P133" s="469">
        <v>1491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/>
      <c r="I134" s="106">
        <v>23664</v>
      </c>
      <c r="J134" s="106"/>
      <c r="K134" s="106">
        <v>178377</v>
      </c>
      <c r="L134" s="106">
        <v>78460</v>
      </c>
      <c r="M134" s="106">
        <v>-7153</v>
      </c>
      <c r="N134" s="472">
        <v>154794</v>
      </c>
      <c r="O134" s="472">
        <v>59053</v>
      </c>
      <c r="P134" s="472">
        <v>-10631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/>
      <c r="I135" s="106">
        <v>16938</v>
      </c>
      <c r="J135" s="106"/>
      <c r="K135" s="106">
        <v>136950</v>
      </c>
      <c r="L135" s="106">
        <v>44876</v>
      </c>
      <c r="M135" s="106">
        <v>-3922</v>
      </c>
      <c r="N135" s="472">
        <v>105004</v>
      </c>
      <c r="O135" s="472">
        <v>36364</v>
      </c>
      <c r="P135" s="472">
        <v>-6043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/>
      <c r="I136" s="52">
        <v>17</v>
      </c>
      <c r="J136" s="52"/>
      <c r="K136" s="52">
        <v>29</v>
      </c>
      <c r="L136" s="52">
        <v>38</v>
      </c>
      <c r="M136" s="52">
        <v>56</v>
      </c>
      <c r="N136" s="467">
        <v>61</v>
      </c>
      <c r="O136" s="467">
        <v>34</v>
      </c>
      <c r="P136" s="467">
        <v>55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/>
      <c r="I137" s="52">
        <v>87</v>
      </c>
      <c r="J137" s="52"/>
      <c r="K137" s="52">
        <v>192</v>
      </c>
      <c r="L137" s="52">
        <v>105</v>
      </c>
      <c r="M137" s="52">
        <v>27</v>
      </c>
      <c r="N137" s="467">
        <v>177</v>
      </c>
      <c r="O137" s="467">
        <v>101</v>
      </c>
      <c r="P137" s="467">
        <v>29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/>
      <c r="I138" s="52">
        <v>3</v>
      </c>
      <c r="J138" s="52"/>
      <c r="K138" s="52"/>
      <c r="L138" s="52"/>
      <c r="M138" s="52"/>
      <c r="N138" s="467"/>
      <c r="O138" s="467">
        <v>1</v>
      </c>
      <c r="P138" s="467">
        <v>4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/>
      <c r="I139" s="84">
        <v>23967</v>
      </c>
      <c r="J139" s="84"/>
      <c r="K139" s="84">
        <v>167243</v>
      </c>
      <c r="L139" s="84">
        <v>76270</v>
      </c>
      <c r="M139" s="84">
        <v>-5339</v>
      </c>
      <c r="N139" s="470">
        <v>149363</v>
      </c>
      <c r="O139" s="470">
        <v>57746</v>
      </c>
      <c r="P139" s="470">
        <v>-8091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/>
      <c r="I140" s="72">
        <v>646</v>
      </c>
      <c r="J140" s="72"/>
      <c r="K140" s="72">
        <v>1572</v>
      </c>
      <c r="L140" s="72">
        <v>993</v>
      </c>
      <c r="M140" s="72">
        <v>-94</v>
      </c>
      <c r="N140" s="469">
        <v>1665</v>
      </c>
      <c r="O140" s="469">
        <v>920</v>
      </c>
      <c r="P140" s="469">
        <v>-174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/>
      <c r="I141" s="72">
        <v>17155</v>
      </c>
      <c r="J141" s="72"/>
      <c r="K141" s="72">
        <v>128402</v>
      </c>
      <c r="L141" s="72">
        <v>43623</v>
      </c>
      <c r="M141" s="72">
        <v>-2928</v>
      </c>
      <c r="N141" s="469">
        <v>101321</v>
      </c>
      <c r="O141" s="469">
        <v>35559</v>
      </c>
      <c r="P141" s="469">
        <v>-4599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/>
      <c r="I142" s="52">
        <v>1072</v>
      </c>
      <c r="J142" s="52"/>
      <c r="K142" s="52">
        <v>380</v>
      </c>
      <c r="L142" s="52">
        <v>644</v>
      </c>
      <c r="M142" s="52">
        <v>894</v>
      </c>
      <c r="N142" s="467">
        <v>488</v>
      </c>
      <c r="O142" s="467">
        <v>734</v>
      </c>
      <c r="P142" s="467">
        <v>1041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/>
      <c r="I143" s="52">
        <v>170</v>
      </c>
      <c r="J143" s="52"/>
      <c r="K143" s="52">
        <v>90</v>
      </c>
      <c r="L143" s="52">
        <v>96</v>
      </c>
      <c r="M143" s="52">
        <v>127</v>
      </c>
      <c r="N143" s="467">
        <v>94</v>
      </c>
      <c r="O143" s="467">
        <v>111</v>
      </c>
      <c r="P143" s="467">
        <v>107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/>
      <c r="I144" s="52">
        <v>303</v>
      </c>
      <c r="J144" s="52"/>
      <c r="K144" s="52">
        <v>222</v>
      </c>
      <c r="L144" s="52">
        <v>228</v>
      </c>
      <c r="M144" s="52">
        <v>262</v>
      </c>
      <c r="N144" s="467">
        <v>247</v>
      </c>
      <c r="O144" s="467">
        <v>244</v>
      </c>
      <c r="P144" s="467">
        <v>249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/>
      <c r="I145" s="124">
        <v>8882</v>
      </c>
      <c r="J145" s="124"/>
      <c r="K145" s="124">
        <v>118847</v>
      </c>
      <c r="L145" s="124">
        <v>34864</v>
      </c>
      <c r="M145" s="124">
        <v>-12052</v>
      </c>
      <c r="N145" s="475">
        <v>89945</v>
      </c>
      <c r="O145" s="475">
        <v>26948</v>
      </c>
      <c r="P145" s="475">
        <v>-12617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/>
      <c r="I146" s="130">
        <v>-15.94</v>
      </c>
      <c r="J146" s="130"/>
      <c r="K146" s="130">
        <v>25.47</v>
      </c>
      <c r="L146" s="130">
        <v>6.32</v>
      </c>
      <c r="M146" s="130">
        <v>-25.67</v>
      </c>
      <c r="N146" s="476">
        <v>21.39</v>
      </c>
      <c r="O146" s="476">
        <v>1.6</v>
      </c>
      <c r="P146" s="476">
        <v>-30.27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/>
      <c r="I147" s="130">
        <v>12</v>
      </c>
      <c r="J147" s="130"/>
      <c r="K147" s="130">
        <v>22.16</v>
      </c>
      <c r="L147" s="130">
        <v>14.34</v>
      </c>
      <c r="M147" s="130">
        <v>-1.76</v>
      </c>
      <c r="N147" s="476">
        <v>23.1</v>
      </c>
      <c r="O147" s="476">
        <v>13.95</v>
      </c>
      <c r="P147" s="476">
        <v>-3.8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/>
      <c r="I148" s="130">
        <v>46.38</v>
      </c>
      <c r="J148" s="130"/>
      <c r="K148" s="130">
        <v>278.62</v>
      </c>
      <c r="L148" s="130">
        <v>117.11</v>
      </c>
      <c r="M148" s="130">
        <v>-10.92</v>
      </c>
      <c r="N148" s="476">
        <v>234.56</v>
      </c>
      <c r="O148" s="476">
        <v>96.27</v>
      </c>
      <c r="P148" s="476">
        <v>-17.73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/>
      <c r="I149" s="106">
        <v>487</v>
      </c>
      <c r="J149" s="106"/>
      <c r="K149" s="106">
        <v>1061</v>
      </c>
      <c r="L149" s="106">
        <v>855</v>
      </c>
      <c r="M149" s="106">
        <v>707</v>
      </c>
      <c r="N149" s="472">
        <v>1158</v>
      </c>
      <c r="O149" s="472">
        <v>778</v>
      </c>
      <c r="P149" s="472">
        <v>590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/>
      <c r="I150" s="136">
        <v>12.6</v>
      </c>
      <c r="J150" s="136"/>
      <c r="K150" s="136">
        <v>36</v>
      </c>
      <c r="L150" s="136">
        <v>34.9</v>
      </c>
      <c r="M150" s="136">
        <v>42.3</v>
      </c>
      <c r="N150" s="477">
        <v>34</v>
      </c>
      <c r="O150" s="477">
        <v>29</v>
      </c>
      <c r="P150" s="477">
        <v>28.7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/>
      <c r="I151" s="52">
        <v>1570</v>
      </c>
      <c r="J151" s="52"/>
      <c r="K151" s="52">
        <v>3573</v>
      </c>
      <c r="L151" s="52">
        <v>3307</v>
      </c>
      <c r="M151" s="52">
        <v>5693</v>
      </c>
      <c r="N151" s="467">
        <v>3434</v>
      </c>
      <c r="O151" s="467">
        <v>2943</v>
      </c>
      <c r="P151" s="467">
        <v>3694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91</v>
      </c>
      <c r="J152" s="52"/>
      <c r="K152" s="52">
        <v>110</v>
      </c>
      <c r="L152" s="52">
        <v>104</v>
      </c>
      <c r="M152" s="52">
        <v>60</v>
      </c>
      <c r="N152" s="467">
        <v>123</v>
      </c>
      <c r="O152" s="467">
        <v>101</v>
      </c>
      <c r="P152" s="467">
        <v>66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/>
      <c r="I153" s="52">
        <v>262</v>
      </c>
      <c r="J153" s="52"/>
      <c r="K153" s="52">
        <v>469</v>
      </c>
      <c r="L153" s="52">
        <v>441</v>
      </c>
      <c r="M153" s="52">
        <v>723</v>
      </c>
      <c r="N153" s="467">
        <v>428</v>
      </c>
      <c r="O153" s="467">
        <v>403</v>
      </c>
      <c r="P153" s="467">
        <v>540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/>
      <c r="I154" s="139">
        <v>27</v>
      </c>
      <c r="J154" s="139"/>
      <c r="K154" s="139">
        <v>510</v>
      </c>
      <c r="L154" s="139">
        <v>269</v>
      </c>
      <c r="M154" s="139">
        <v>7</v>
      </c>
      <c r="N154" s="478">
        <v>538</v>
      </c>
      <c r="O154" s="478">
        <v>218</v>
      </c>
      <c r="P154" s="478">
        <v>-198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/>
      <c r="I155" s="143">
        <v>2.5</v>
      </c>
      <c r="J155" s="143"/>
      <c r="K155" s="143">
        <v>3.3</v>
      </c>
      <c r="L155" s="143">
        <v>2.6</v>
      </c>
      <c r="M155" s="143">
        <v>2.4</v>
      </c>
      <c r="N155" s="479">
        <v>2.7</v>
      </c>
      <c r="O155" s="479">
        <v>2.5</v>
      </c>
      <c r="P155" s="479">
        <v>2.2999999999999998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/>
      <c r="I156" s="52">
        <v>32882</v>
      </c>
      <c r="J156" s="52"/>
      <c r="K156" s="52">
        <v>180494</v>
      </c>
      <c r="L156" s="52">
        <v>75362</v>
      </c>
      <c r="M156" s="52">
        <v>34106</v>
      </c>
      <c r="N156" s="467">
        <v>134753</v>
      </c>
      <c r="O156" s="467">
        <v>60317</v>
      </c>
      <c r="P156" s="467">
        <v>31241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/>
      <c r="I157" s="52">
        <v>9565</v>
      </c>
      <c r="J157" s="52"/>
      <c r="K157" s="52">
        <v>41124</v>
      </c>
      <c r="L157" s="52">
        <v>23869</v>
      </c>
      <c r="M157" s="52">
        <v>24538</v>
      </c>
      <c r="N157" s="467">
        <v>30749</v>
      </c>
      <c r="O157" s="467">
        <v>18803</v>
      </c>
      <c r="P157" s="467">
        <v>22631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/>
      <c r="I158" s="52">
        <v>33242</v>
      </c>
      <c r="J158" s="52"/>
      <c r="K158" s="52">
        <v>209012</v>
      </c>
      <c r="L158" s="52">
        <v>91109</v>
      </c>
      <c r="M158" s="52">
        <v>556</v>
      </c>
      <c r="N158" s="467">
        <v>179089</v>
      </c>
      <c r="O158" s="467">
        <v>70614</v>
      </c>
      <c r="P158" s="467">
        <v>832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/>
      <c r="I159" s="72">
        <v>-31</v>
      </c>
      <c r="J159" s="72"/>
      <c r="K159" s="72">
        <v>367</v>
      </c>
      <c r="L159" s="72">
        <v>174</v>
      </c>
      <c r="M159" s="72">
        <v>-100</v>
      </c>
      <c r="N159" s="469">
        <v>413</v>
      </c>
      <c r="O159" s="469">
        <v>131</v>
      </c>
      <c r="P159" s="469">
        <v>-255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159"/>
  <sheetViews>
    <sheetView showGridLines="0" topLeftCell="F91" zoomScale="80" zoomScaleNormal="80" workbookViewId="0">
      <selection activeCell="Q82" sqref="Q82"/>
    </sheetView>
  </sheetViews>
  <sheetFormatPr baseColWidth="10" defaultRowHeight="18" x14ac:dyDescent="0.25"/>
  <cols>
    <col min="1" max="1" width="5" style="144" hidden="1" customWidth="1"/>
    <col min="2" max="2" width="77.625" style="144" customWidth="1"/>
    <col min="3" max="3" width="26.875" style="228" customWidth="1"/>
    <col min="4" max="4" width="48.75" style="228" customWidth="1"/>
    <col min="5" max="5" width="15.5" style="229" customWidth="1"/>
    <col min="6" max="6" width="11.125" style="146" customWidth="1"/>
    <col min="7" max="7" width="7.625" style="213" customWidth="1"/>
    <col min="8" max="8" width="16.375" style="214" customWidth="1"/>
    <col min="9" max="15" width="16.375" style="144" customWidth="1"/>
    <col min="16" max="16" width="17.25" style="144" customWidth="1"/>
    <col min="17" max="17" width="7.625" style="144" customWidth="1"/>
    <col min="18" max="18" width="11.125" style="144" customWidth="1"/>
    <col min="19" max="19" width="15.5" style="144" customWidth="1"/>
    <col min="20" max="20" width="48.75" style="144" customWidth="1"/>
    <col min="21" max="21" width="26.875" style="144" customWidth="1"/>
    <col min="22" max="22" width="77.625" style="144" customWidth="1"/>
    <col min="23" max="27" width="18.125" style="144" customWidth="1"/>
    <col min="28" max="28" width="9.375" style="144" customWidth="1"/>
    <col min="29" max="29" width="10.25" style="144" customWidth="1"/>
    <col min="30" max="30" width="15.5" style="144" customWidth="1"/>
    <col min="31" max="31" width="48.75" style="144" customWidth="1"/>
    <col min="32" max="32" width="25.125" style="144" customWidth="1"/>
    <col min="33" max="33" width="70.625" style="144" customWidth="1"/>
    <col min="34" max="37" width="18.125" style="144" customWidth="1"/>
    <col min="38" max="38" width="5" style="144" customWidth="1"/>
    <col min="39" max="16384" width="11" style="144"/>
  </cols>
  <sheetData>
    <row r="2" spans="1:42" ht="30" customHeight="1" x14ac:dyDescent="0.4">
      <c r="C2" s="145"/>
      <c r="D2" s="144"/>
      <c r="E2" s="144"/>
      <c r="G2" s="147">
        <v>151</v>
      </c>
      <c r="H2" s="148" t="s">
        <v>210</v>
      </c>
      <c r="I2" s="145"/>
      <c r="J2" s="145"/>
      <c r="K2" s="145"/>
      <c r="L2" s="145"/>
      <c r="M2" s="145"/>
      <c r="N2" s="145"/>
      <c r="O2" s="145"/>
      <c r="P2" s="145"/>
      <c r="Q2" s="145"/>
    </row>
    <row r="3" spans="1:42" s="149" customFormat="1" ht="23.1" customHeight="1" x14ac:dyDescent="0.2">
      <c r="C3" s="150"/>
      <c r="D3" s="151"/>
      <c r="E3" s="151"/>
      <c r="F3" s="152"/>
      <c r="G3" s="153"/>
      <c r="H3" s="154"/>
      <c r="I3" s="154" t="s">
        <v>211</v>
      </c>
      <c r="J3" s="154"/>
      <c r="K3" s="154"/>
      <c r="L3" s="154" t="s">
        <v>212</v>
      </c>
      <c r="M3" s="154"/>
      <c r="N3" s="416"/>
      <c r="O3" s="416" t="s">
        <v>216</v>
      </c>
      <c r="P3" s="416"/>
      <c r="Q3" s="155"/>
    </row>
    <row r="4" spans="1:42" s="149" customFormat="1" ht="23.1" customHeight="1" thickBot="1" x14ac:dyDescent="0.25">
      <c r="C4" s="156"/>
      <c r="F4" s="157"/>
      <c r="G4" s="158"/>
      <c r="H4" s="159" t="s">
        <v>207</v>
      </c>
      <c r="I4" s="159" t="s">
        <v>208</v>
      </c>
      <c r="J4" s="159" t="s">
        <v>209</v>
      </c>
      <c r="K4" s="159" t="s">
        <v>207</v>
      </c>
      <c r="L4" s="159" t="s">
        <v>208</v>
      </c>
      <c r="M4" s="159" t="s">
        <v>209</v>
      </c>
      <c r="N4" s="417" t="s">
        <v>207</v>
      </c>
      <c r="O4" s="417" t="s">
        <v>208</v>
      </c>
      <c r="P4" s="417" t="s">
        <v>209</v>
      </c>
      <c r="Q4" s="156"/>
    </row>
    <row r="5" spans="1:42" s="165" customFormat="1" ht="21" customHeight="1" thickBot="1" x14ac:dyDescent="0.25">
      <c r="A5" s="144"/>
      <c r="B5" s="144"/>
      <c r="C5" s="160" t="s">
        <v>3</v>
      </c>
      <c r="D5" s="160" t="s">
        <v>4</v>
      </c>
      <c r="E5" s="160" t="s">
        <v>5</v>
      </c>
      <c r="F5" s="161" t="s">
        <v>6</v>
      </c>
      <c r="G5" s="162"/>
      <c r="H5" s="163"/>
      <c r="I5" s="163">
        <v>12</v>
      </c>
      <c r="J5" s="163"/>
      <c r="K5" s="163">
        <v>6</v>
      </c>
      <c r="L5" s="163">
        <v>23</v>
      </c>
      <c r="M5" s="163">
        <v>6</v>
      </c>
      <c r="N5" s="418">
        <v>9</v>
      </c>
      <c r="O5" s="418">
        <v>35</v>
      </c>
      <c r="P5" s="418">
        <v>9</v>
      </c>
      <c r="Q5" s="16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</row>
    <row r="6" spans="1:42" ht="21" customHeight="1" x14ac:dyDescent="0.3">
      <c r="A6" s="166">
        <v>1</v>
      </c>
      <c r="B6" s="166"/>
      <c r="C6" s="167" t="s">
        <v>7</v>
      </c>
      <c r="D6" s="168" t="s">
        <v>8</v>
      </c>
      <c r="E6" s="169" t="s">
        <v>9</v>
      </c>
      <c r="F6" s="170">
        <v>1005</v>
      </c>
      <c r="G6" s="171">
        <v>1005</v>
      </c>
      <c r="H6" s="172"/>
      <c r="I6" s="172">
        <v>234.3</v>
      </c>
      <c r="J6" s="172"/>
      <c r="K6" s="172">
        <v>453</v>
      </c>
      <c r="L6" s="172">
        <v>485.6</v>
      </c>
      <c r="M6" s="172">
        <v>424.5</v>
      </c>
      <c r="N6" s="419">
        <v>477.1</v>
      </c>
      <c r="O6" s="419">
        <v>399.5</v>
      </c>
      <c r="P6" s="419">
        <v>309.89999999999998</v>
      </c>
      <c r="Q6" s="173">
        <v>1005</v>
      </c>
    </row>
    <row r="7" spans="1:42" ht="21" customHeight="1" x14ac:dyDescent="0.3">
      <c r="A7" s="166">
        <f t="shared" ref="A7:A70" si="0">A6+1</f>
        <v>2</v>
      </c>
      <c r="B7" s="166"/>
      <c r="C7" s="167"/>
      <c r="D7" s="174" t="s">
        <v>10</v>
      </c>
      <c r="E7" s="175" t="s">
        <v>11</v>
      </c>
      <c r="F7" s="176">
        <v>1030</v>
      </c>
      <c r="G7" s="177">
        <v>1030</v>
      </c>
      <c r="H7" s="178"/>
      <c r="I7" s="178">
        <v>40.39</v>
      </c>
      <c r="J7" s="178"/>
      <c r="K7" s="178">
        <v>99.87</v>
      </c>
      <c r="L7" s="178">
        <v>88.51</v>
      </c>
      <c r="M7" s="178">
        <v>65.760000000000005</v>
      </c>
      <c r="N7" s="420">
        <v>97.51</v>
      </c>
      <c r="O7" s="420">
        <v>72.010000000000005</v>
      </c>
      <c r="P7" s="420">
        <v>50.41</v>
      </c>
      <c r="Q7" s="179">
        <v>1030</v>
      </c>
    </row>
    <row r="8" spans="1:42" ht="21" customHeight="1" x14ac:dyDescent="0.3">
      <c r="A8" s="166">
        <f t="shared" si="0"/>
        <v>3</v>
      </c>
      <c r="B8" s="166"/>
      <c r="C8" s="180"/>
      <c r="D8" s="168" t="s">
        <v>12</v>
      </c>
      <c r="E8" s="169" t="s">
        <v>11</v>
      </c>
      <c r="F8" s="170">
        <v>1033</v>
      </c>
      <c r="G8" s="171">
        <v>1033</v>
      </c>
      <c r="H8" s="181"/>
      <c r="I8" s="181">
        <v>20.16</v>
      </c>
      <c r="J8" s="181"/>
      <c r="K8" s="181">
        <v>69.52</v>
      </c>
      <c r="L8" s="181">
        <v>54.48</v>
      </c>
      <c r="M8" s="181">
        <v>35.78</v>
      </c>
      <c r="N8" s="421">
        <v>69.28</v>
      </c>
      <c r="O8" s="421">
        <v>42.72</v>
      </c>
      <c r="P8" s="421">
        <v>25.84</v>
      </c>
      <c r="Q8" s="173">
        <v>1033</v>
      </c>
    </row>
    <row r="9" spans="1:42" ht="21" customHeight="1" x14ac:dyDescent="0.3">
      <c r="A9" s="166">
        <f t="shared" si="0"/>
        <v>4</v>
      </c>
      <c r="B9" s="166"/>
      <c r="C9" s="180"/>
      <c r="D9" s="182" t="s">
        <v>13</v>
      </c>
      <c r="E9" s="183" t="s">
        <v>11</v>
      </c>
      <c r="F9" s="184">
        <v>1041</v>
      </c>
      <c r="G9" s="185">
        <v>1041</v>
      </c>
      <c r="H9" s="186"/>
      <c r="I9" s="186">
        <v>1.39</v>
      </c>
      <c r="J9" s="186"/>
      <c r="K9" s="186">
        <v>4.25</v>
      </c>
      <c r="L9" s="186">
        <v>5.62</v>
      </c>
      <c r="M9" s="186">
        <v>7.93</v>
      </c>
      <c r="N9" s="422">
        <v>3.58</v>
      </c>
      <c r="O9" s="422">
        <v>4.17</v>
      </c>
      <c r="P9" s="422">
        <v>5.89</v>
      </c>
      <c r="Q9" s="187">
        <v>1041</v>
      </c>
    </row>
    <row r="10" spans="1:42" ht="21" customHeight="1" x14ac:dyDescent="0.3">
      <c r="A10" s="166">
        <f t="shared" si="0"/>
        <v>5</v>
      </c>
      <c r="B10" s="166"/>
      <c r="C10" s="180"/>
      <c r="D10" s="168" t="s">
        <v>14</v>
      </c>
      <c r="E10" s="169" t="s">
        <v>15</v>
      </c>
      <c r="F10" s="170">
        <v>1051</v>
      </c>
      <c r="G10" s="171">
        <v>1051</v>
      </c>
      <c r="H10" s="188"/>
      <c r="I10" s="188">
        <v>633</v>
      </c>
      <c r="J10" s="188"/>
      <c r="K10" s="188">
        <v>572</v>
      </c>
      <c r="L10" s="188">
        <v>686</v>
      </c>
      <c r="M10" s="188">
        <v>570</v>
      </c>
      <c r="N10" s="423">
        <v>572</v>
      </c>
      <c r="O10" s="423">
        <v>676</v>
      </c>
      <c r="P10" s="423">
        <v>611</v>
      </c>
      <c r="Q10" s="173">
        <v>1051</v>
      </c>
    </row>
    <row r="11" spans="1:42" ht="21" customHeight="1" thickBot="1" x14ac:dyDescent="0.35">
      <c r="A11" s="166">
        <f t="shared" si="0"/>
        <v>6</v>
      </c>
      <c r="B11" s="166"/>
      <c r="C11" s="180"/>
      <c r="D11" s="168" t="s">
        <v>16</v>
      </c>
      <c r="E11" s="169" t="s">
        <v>17</v>
      </c>
      <c r="F11" s="170">
        <v>1080</v>
      </c>
      <c r="G11" s="171">
        <v>1080</v>
      </c>
      <c r="H11" s="188"/>
      <c r="I11" s="188"/>
      <c r="J11" s="188"/>
      <c r="K11" s="188"/>
      <c r="L11" s="188">
        <v>6859</v>
      </c>
      <c r="M11" s="188">
        <v>26293</v>
      </c>
      <c r="N11" s="423"/>
      <c r="O11" s="423">
        <v>4507</v>
      </c>
      <c r="P11" s="423">
        <v>17529</v>
      </c>
      <c r="Q11" s="173">
        <v>1080</v>
      </c>
    </row>
    <row r="12" spans="1:42" ht="21" customHeight="1" x14ac:dyDescent="0.3">
      <c r="A12" s="166">
        <f t="shared" si="0"/>
        <v>7</v>
      </c>
      <c r="B12" s="166"/>
      <c r="C12" s="189" t="s">
        <v>18</v>
      </c>
      <c r="D12" s="190" t="s">
        <v>19</v>
      </c>
      <c r="E12" s="191" t="s">
        <v>20</v>
      </c>
      <c r="F12" s="192">
        <v>1114</v>
      </c>
      <c r="G12" s="193">
        <v>1114</v>
      </c>
      <c r="H12" s="194"/>
      <c r="I12" s="194">
        <v>3.8</v>
      </c>
      <c r="J12" s="194"/>
      <c r="K12" s="194">
        <v>1.76</v>
      </c>
      <c r="L12" s="194">
        <v>2.14</v>
      </c>
      <c r="M12" s="194">
        <v>2.89</v>
      </c>
      <c r="N12" s="424">
        <v>2</v>
      </c>
      <c r="O12" s="424">
        <v>2.46</v>
      </c>
      <c r="P12" s="424">
        <v>3.37</v>
      </c>
      <c r="Q12" s="195">
        <v>1114</v>
      </c>
    </row>
    <row r="13" spans="1:42" ht="21" customHeight="1" x14ac:dyDescent="0.3">
      <c r="A13" s="166">
        <f t="shared" si="0"/>
        <v>8</v>
      </c>
      <c r="B13" s="166"/>
      <c r="C13" s="180"/>
      <c r="D13" s="174" t="s">
        <v>21</v>
      </c>
      <c r="E13" s="175" t="s">
        <v>22</v>
      </c>
      <c r="F13" s="176">
        <v>1110</v>
      </c>
      <c r="G13" s="177">
        <v>1110</v>
      </c>
      <c r="H13" s="178"/>
      <c r="I13" s="178">
        <v>1.54</v>
      </c>
      <c r="J13" s="178"/>
      <c r="K13" s="178">
        <v>1.76</v>
      </c>
      <c r="L13" s="178">
        <v>1.9</v>
      </c>
      <c r="M13" s="178">
        <v>1.9</v>
      </c>
      <c r="N13" s="420">
        <v>1.95</v>
      </c>
      <c r="O13" s="420">
        <v>1.77</v>
      </c>
      <c r="P13" s="420">
        <v>1.7</v>
      </c>
      <c r="Q13" s="179">
        <v>1110</v>
      </c>
    </row>
    <row r="14" spans="1:42" ht="21" customHeight="1" thickBot="1" x14ac:dyDescent="0.35">
      <c r="A14" s="166">
        <f t="shared" si="0"/>
        <v>9</v>
      </c>
      <c r="B14" s="166"/>
      <c r="C14" s="180"/>
      <c r="D14" s="168" t="s">
        <v>23</v>
      </c>
      <c r="E14" s="169" t="s">
        <v>24</v>
      </c>
      <c r="F14" s="170">
        <v>1120</v>
      </c>
      <c r="G14" s="171">
        <v>1120</v>
      </c>
      <c r="H14" s="181"/>
      <c r="I14" s="181">
        <v>1.35</v>
      </c>
      <c r="J14" s="181"/>
      <c r="K14" s="181">
        <v>1.39</v>
      </c>
      <c r="L14" s="181">
        <v>1.66</v>
      </c>
      <c r="M14" s="181">
        <v>1.87</v>
      </c>
      <c r="N14" s="421">
        <v>1.45</v>
      </c>
      <c r="O14" s="421">
        <v>1.55</v>
      </c>
      <c r="P14" s="421">
        <v>1.7</v>
      </c>
      <c r="Q14" s="173">
        <v>1120</v>
      </c>
    </row>
    <row r="15" spans="1:42" ht="21" customHeight="1" x14ac:dyDescent="0.3">
      <c r="A15" s="166">
        <f t="shared" si="0"/>
        <v>10</v>
      </c>
      <c r="B15" s="166"/>
      <c r="C15" s="189" t="s">
        <v>25</v>
      </c>
      <c r="D15" s="190" t="s">
        <v>26</v>
      </c>
      <c r="E15" s="191" t="s">
        <v>11</v>
      </c>
      <c r="F15" s="192">
        <v>1150</v>
      </c>
      <c r="G15" s="193">
        <v>1150</v>
      </c>
      <c r="H15" s="194"/>
      <c r="I15" s="194">
        <v>39.42</v>
      </c>
      <c r="J15" s="194"/>
      <c r="K15" s="194">
        <v>96.14</v>
      </c>
      <c r="L15" s="194">
        <v>81.93</v>
      </c>
      <c r="M15" s="194">
        <v>59.87</v>
      </c>
      <c r="N15" s="424">
        <v>89.37</v>
      </c>
      <c r="O15" s="424">
        <v>67.36</v>
      </c>
      <c r="P15" s="424">
        <v>46.58</v>
      </c>
      <c r="Q15" s="195">
        <v>1150</v>
      </c>
    </row>
    <row r="16" spans="1:42" ht="21" customHeight="1" x14ac:dyDescent="0.3">
      <c r="A16" s="166">
        <f t="shared" si="0"/>
        <v>11</v>
      </c>
      <c r="B16" s="166"/>
      <c r="C16" s="180"/>
      <c r="D16" s="168" t="s">
        <v>27</v>
      </c>
      <c r="E16" s="169" t="s">
        <v>11</v>
      </c>
      <c r="F16" s="170">
        <v>1160</v>
      </c>
      <c r="G16" s="171">
        <v>1160</v>
      </c>
      <c r="H16" s="181"/>
      <c r="I16" s="181">
        <v>0.97</v>
      </c>
      <c r="J16" s="181"/>
      <c r="K16" s="181">
        <v>3.74</v>
      </c>
      <c r="L16" s="181">
        <v>6.57</v>
      </c>
      <c r="M16" s="181">
        <v>5.89</v>
      </c>
      <c r="N16" s="421">
        <v>8.14</v>
      </c>
      <c r="O16" s="421">
        <v>4.6500000000000004</v>
      </c>
      <c r="P16" s="421">
        <v>3.83</v>
      </c>
      <c r="Q16" s="173">
        <v>1160</v>
      </c>
    </row>
    <row r="17" spans="1:17" ht="20.25" x14ac:dyDescent="0.3">
      <c r="A17" s="166">
        <f t="shared" si="0"/>
        <v>12</v>
      </c>
      <c r="B17" s="166"/>
      <c r="C17" s="180"/>
      <c r="D17" s="168" t="s">
        <v>28</v>
      </c>
      <c r="E17" s="169" t="s">
        <v>11</v>
      </c>
      <c r="F17" s="170">
        <v>1035</v>
      </c>
      <c r="G17" s="171">
        <v>1035</v>
      </c>
      <c r="H17" s="181"/>
      <c r="I17" s="181"/>
      <c r="J17" s="181"/>
      <c r="K17" s="181"/>
      <c r="L17" s="181"/>
      <c r="M17" s="181"/>
      <c r="N17" s="421"/>
      <c r="O17" s="421"/>
      <c r="P17" s="421"/>
      <c r="Q17" s="173">
        <v>1035</v>
      </c>
    </row>
    <row r="18" spans="1:17" ht="20.25" x14ac:dyDescent="0.3">
      <c r="A18" s="166">
        <f t="shared" si="0"/>
        <v>13</v>
      </c>
      <c r="B18" s="166"/>
      <c r="C18" s="180"/>
      <c r="D18" s="182" t="s">
        <v>29</v>
      </c>
      <c r="E18" s="183" t="s">
        <v>11</v>
      </c>
      <c r="F18" s="184">
        <v>1037</v>
      </c>
      <c r="G18" s="185">
        <v>1037</v>
      </c>
      <c r="H18" s="186"/>
      <c r="I18" s="186"/>
      <c r="J18" s="186"/>
      <c r="K18" s="186"/>
      <c r="L18" s="186"/>
      <c r="M18" s="186"/>
      <c r="N18" s="422"/>
      <c r="O18" s="422"/>
      <c r="P18" s="422"/>
      <c r="Q18" s="187">
        <v>1037</v>
      </c>
    </row>
    <row r="19" spans="1:17" ht="20.25" x14ac:dyDescent="0.3">
      <c r="A19" s="166">
        <f t="shared" si="0"/>
        <v>14</v>
      </c>
      <c r="B19" s="166"/>
      <c r="C19" s="180"/>
      <c r="D19" s="168" t="s">
        <v>30</v>
      </c>
      <c r="E19" s="169" t="s">
        <v>11</v>
      </c>
      <c r="F19" s="170">
        <v>1034</v>
      </c>
      <c r="G19" s="171">
        <v>1034</v>
      </c>
      <c r="H19" s="181"/>
      <c r="I19" s="181"/>
      <c r="J19" s="181"/>
      <c r="K19" s="181"/>
      <c r="L19" s="181"/>
      <c r="M19" s="181"/>
      <c r="N19" s="421"/>
      <c r="O19" s="421"/>
      <c r="P19" s="421"/>
      <c r="Q19" s="173">
        <v>1034</v>
      </c>
    </row>
    <row r="20" spans="1:17" ht="21" thickBot="1" x14ac:dyDescent="0.35">
      <c r="A20" s="166">
        <f t="shared" si="0"/>
        <v>15</v>
      </c>
      <c r="B20" s="166"/>
      <c r="C20" s="180"/>
      <c r="D20" s="168" t="s">
        <v>31</v>
      </c>
      <c r="E20" s="169" t="s">
        <v>11</v>
      </c>
      <c r="F20" s="170">
        <v>1180</v>
      </c>
      <c r="G20" s="171">
        <v>1180</v>
      </c>
      <c r="H20" s="181"/>
      <c r="I20" s="181">
        <v>2.12</v>
      </c>
      <c r="J20" s="181"/>
      <c r="K20" s="181">
        <v>17.010000000000002</v>
      </c>
      <c r="L20" s="181">
        <v>12.35</v>
      </c>
      <c r="M20" s="181">
        <v>6.86</v>
      </c>
      <c r="N20" s="421">
        <v>16.95</v>
      </c>
      <c r="O20" s="421">
        <v>8.84</v>
      </c>
      <c r="P20" s="421">
        <v>4.55</v>
      </c>
      <c r="Q20" s="173">
        <v>1180</v>
      </c>
    </row>
    <row r="21" spans="1:17" ht="20.25" x14ac:dyDescent="0.3">
      <c r="A21" s="166">
        <f t="shared" si="0"/>
        <v>16</v>
      </c>
      <c r="B21" s="166"/>
      <c r="C21" s="189" t="s">
        <v>32</v>
      </c>
      <c r="D21" s="190" t="s">
        <v>33</v>
      </c>
      <c r="E21" s="191" t="s">
        <v>34</v>
      </c>
      <c r="F21" s="192">
        <v>1210</v>
      </c>
      <c r="G21" s="193">
        <v>1210</v>
      </c>
      <c r="H21" s="194"/>
      <c r="I21" s="194">
        <v>67.040000000000006</v>
      </c>
      <c r="J21" s="194"/>
      <c r="K21" s="194">
        <v>67.06</v>
      </c>
      <c r="L21" s="194">
        <v>67.91</v>
      </c>
      <c r="M21" s="194">
        <v>70.349999999999994</v>
      </c>
      <c r="N21" s="424">
        <v>68.16</v>
      </c>
      <c r="O21" s="424">
        <v>67.73</v>
      </c>
      <c r="P21" s="424">
        <v>68.290000000000006</v>
      </c>
      <c r="Q21" s="195">
        <v>1210</v>
      </c>
    </row>
    <row r="22" spans="1:17" ht="20.25" x14ac:dyDescent="0.3">
      <c r="A22" s="166">
        <f t="shared" si="0"/>
        <v>17</v>
      </c>
      <c r="B22" s="166"/>
      <c r="C22" s="167" t="s">
        <v>35</v>
      </c>
      <c r="D22" s="168" t="s">
        <v>36</v>
      </c>
      <c r="E22" s="169" t="s">
        <v>34</v>
      </c>
      <c r="F22" s="170">
        <v>1201</v>
      </c>
      <c r="G22" s="171">
        <v>1201</v>
      </c>
      <c r="H22" s="181"/>
      <c r="I22" s="181">
        <v>16.809999999999999</v>
      </c>
      <c r="J22" s="181"/>
      <c r="K22" s="181">
        <v>10.44</v>
      </c>
      <c r="L22" s="181">
        <v>11.55</v>
      </c>
      <c r="M22" s="181">
        <v>13.38</v>
      </c>
      <c r="N22" s="421">
        <v>13.55</v>
      </c>
      <c r="O22" s="421">
        <v>12.61</v>
      </c>
      <c r="P22" s="421">
        <v>12.54</v>
      </c>
      <c r="Q22" s="173">
        <v>1201</v>
      </c>
    </row>
    <row r="23" spans="1:17" ht="20.25" x14ac:dyDescent="0.3">
      <c r="A23" s="166">
        <f t="shared" si="0"/>
        <v>18</v>
      </c>
      <c r="B23" s="166"/>
      <c r="C23" s="180"/>
      <c r="D23" s="168" t="s">
        <v>37</v>
      </c>
      <c r="E23" s="169" t="s">
        <v>34</v>
      </c>
      <c r="F23" s="170">
        <v>1235</v>
      </c>
      <c r="G23" s="171">
        <v>1235</v>
      </c>
      <c r="H23" s="181"/>
      <c r="I23" s="181">
        <v>6.93</v>
      </c>
      <c r="J23" s="181"/>
      <c r="K23" s="181">
        <v>6.63</v>
      </c>
      <c r="L23" s="181">
        <v>8.3800000000000008</v>
      </c>
      <c r="M23" s="181">
        <v>7.73</v>
      </c>
      <c r="N23" s="421">
        <v>6.31</v>
      </c>
      <c r="O23" s="421">
        <v>8.08</v>
      </c>
      <c r="P23" s="421">
        <v>7.77</v>
      </c>
      <c r="Q23" s="173">
        <v>1235</v>
      </c>
    </row>
    <row r="24" spans="1:17" ht="20.25" x14ac:dyDescent="0.3">
      <c r="A24" s="166">
        <f t="shared" si="0"/>
        <v>19</v>
      </c>
      <c r="B24" s="166"/>
      <c r="C24" s="180"/>
      <c r="D24" s="168" t="s">
        <v>38</v>
      </c>
      <c r="E24" s="169" t="s">
        <v>34</v>
      </c>
      <c r="F24" s="170">
        <v>1250</v>
      </c>
      <c r="G24" s="171">
        <v>1250</v>
      </c>
      <c r="H24" s="181"/>
      <c r="I24" s="181"/>
      <c r="J24" s="181"/>
      <c r="K24" s="181"/>
      <c r="L24" s="181">
        <v>1.38</v>
      </c>
      <c r="M24" s="181"/>
      <c r="N24" s="421"/>
      <c r="O24" s="421">
        <v>1.1000000000000001</v>
      </c>
      <c r="P24" s="421"/>
      <c r="Q24" s="173">
        <v>1250</v>
      </c>
    </row>
    <row r="25" spans="1:17" ht="20.25" x14ac:dyDescent="0.3">
      <c r="A25" s="166">
        <f t="shared" si="0"/>
        <v>20</v>
      </c>
      <c r="B25" s="166"/>
      <c r="C25" s="180"/>
      <c r="D25" s="168" t="s">
        <v>39</v>
      </c>
      <c r="E25" s="169" t="s">
        <v>34</v>
      </c>
      <c r="F25" s="170">
        <v>1261</v>
      </c>
      <c r="G25" s="171">
        <v>1261</v>
      </c>
      <c r="H25" s="181"/>
      <c r="I25" s="181"/>
      <c r="J25" s="181"/>
      <c r="K25" s="181"/>
      <c r="L25" s="181"/>
      <c r="M25" s="181"/>
      <c r="N25" s="421"/>
      <c r="O25" s="421"/>
      <c r="P25" s="421"/>
      <c r="Q25" s="173">
        <v>1261</v>
      </c>
    </row>
    <row r="26" spans="1:17" ht="20.25" x14ac:dyDescent="0.3">
      <c r="A26" s="166">
        <f t="shared" si="0"/>
        <v>21</v>
      </c>
      <c r="B26" s="166"/>
      <c r="C26" s="180"/>
      <c r="D26" s="182" t="s">
        <v>40</v>
      </c>
      <c r="E26" s="183" t="s">
        <v>34</v>
      </c>
      <c r="F26" s="184">
        <v>1271</v>
      </c>
      <c r="G26" s="185">
        <v>1271</v>
      </c>
      <c r="H26" s="186"/>
      <c r="I26" s="186">
        <v>1.67</v>
      </c>
      <c r="J26" s="186"/>
      <c r="K26" s="186">
        <v>14.15</v>
      </c>
      <c r="L26" s="186">
        <v>6.81</v>
      </c>
      <c r="M26" s="186">
        <v>1.4</v>
      </c>
      <c r="N26" s="422">
        <v>10.08</v>
      </c>
      <c r="O26" s="422">
        <v>5.77</v>
      </c>
      <c r="P26" s="422">
        <v>0.38</v>
      </c>
      <c r="Q26" s="187">
        <v>1271</v>
      </c>
    </row>
    <row r="27" spans="1:17" ht="21" thickBot="1" x14ac:dyDescent="0.35">
      <c r="A27" s="166">
        <f t="shared" si="0"/>
        <v>22</v>
      </c>
      <c r="B27" s="166"/>
      <c r="C27" s="180"/>
      <c r="D27" s="168" t="s">
        <v>41</v>
      </c>
      <c r="E27" s="169" t="s">
        <v>34</v>
      </c>
      <c r="F27" s="170">
        <v>1280</v>
      </c>
      <c r="G27" s="171">
        <v>1280</v>
      </c>
      <c r="H27" s="181"/>
      <c r="I27" s="181"/>
      <c r="J27" s="181"/>
      <c r="K27" s="181"/>
      <c r="L27" s="181">
        <v>0.12</v>
      </c>
      <c r="M27" s="181"/>
      <c r="N27" s="421">
        <v>0.18</v>
      </c>
      <c r="O27" s="421">
        <v>0.1</v>
      </c>
      <c r="P27" s="421"/>
      <c r="Q27" s="173">
        <v>1280</v>
      </c>
    </row>
    <row r="28" spans="1:17" ht="20.25" x14ac:dyDescent="0.3">
      <c r="A28" s="166">
        <f t="shared" si="0"/>
        <v>23</v>
      </c>
      <c r="B28" s="166"/>
      <c r="C28" s="189" t="s">
        <v>42</v>
      </c>
      <c r="D28" s="190" t="s">
        <v>43</v>
      </c>
      <c r="E28" s="191" t="s">
        <v>44</v>
      </c>
      <c r="F28" s="192">
        <v>1330</v>
      </c>
      <c r="G28" s="193">
        <v>1330</v>
      </c>
      <c r="H28" s="196"/>
      <c r="I28" s="196"/>
      <c r="J28" s="196"/>
      <c r="K28" s="196"/>
      <c r="L28" s="196">
        <v>4.3</v>
      </c>
      <c r="M28" s="196">
        <v>1.8</v>
      </c>
      <c r="N28" s="425">
        <v>3</v>
      </c>
      <c r="O28" s="425">
        <v>3.4</v>
      </c>
      <c r="P28" s="425">
        <v>1.5</v>
      </c>
      <c r="Q28" s="195">
        <v>1330</v>
      </c>
    </row>
    <row r="29" spans="1:17" ht="20.25" x14ac:dyDescent="0.3">
      <c r="A29" s="166">
        <f t="shared" si="0"/>
        <v>24</v>
      </c>
      <c r="B29" s="166"/>
      <c r="C29" s="167" t="s">
        <v>45</v>
      </c>
      <c r="D29" s="174" t="s">
        <v>46</v>
      </c>
      <c r="E29" s="175" t="s">
        <v>47</v>
      </c>
      <c r="F29" s="176">
        <v>1335</v>
      </c>
      <c r="G29" s="177">
        <v>1335</v>
      </c>
      <c r="H29" s="197"/>
      <c r="I29" s="197"/>
      <c r="J29" s="197"/>
      <c r="K29" s="197"/>
      <c r="L29" s="197"/>
      <c r="M29" s="197"/>
      <c r="N29" s="426"/>
      <c r="O29" s="426"/>
      <c r="P29" s="426"/>
      <c r="Q29" s="179">
        <v>1335</v>
      </c>
    </row>
    <row r="30" spans="1:17" ht="20.25" x14ac:dyDescent="0.3">
      <c r="A30" s="166">
        <f t="shared" si="0"/>
        <v>25</v>
      </c>
      <c r="B30" s="166"/>
      <c r="C30" s="180"/>
      <c r="D30" s="168" t="s">
        <v>48</v>
      </c>
      <c r="E30" s="169" t="s">
        <v>47</v>
      </c>
      <c r="F30" s="170">
        <v>1336</v>
      </c>
      <c r="G30" s="171">
        <v>1336</v>
      </c>
      <c r="H30" s="172"/>
      <c r="I30" s="172"/>
      <c r="J30" s="172"/>
      <c r="K30" s="172"/>
      <c r="L30" s="172">
        <v>1</v>
      </c>
      <c r="M30" s="172">
        <v>0.7</v>
      </c>
      <c r="N30" s="419">
        <v>2.1</v>
      </c>
      <c r="O30" s="419">
        <v>0.6</v>
      </c>
      <c r="P30" s="419">
        <v>0.4</v>
      </c>
      <c r="Q30" s="173">
        <v>1336</v>
      </c>
    </row>
    <row r="31" spans="1:17" ht="20.25" x14ac:dyDescent="0.3">
      <c r="A31" s="166">
        <f t="shared" si="0"/>
        <v>26</v>
      </c>
      <c r="B31" s="166"/>
      <c r="C31" s="180"/>
      <c r="D31" s="168" t="s">
        <v>49</v>
      </c>
      <c r="E31" s="169" t="s">
        <v>47</v>
      </c>
      <c r="F31" s="170">
        <v>1341</v>
      </c>
      <c r="G31" s="171">
        <v>1341</v>
      </c>
      <c r="H31" s="172"/>
      <c r="I31" s="172"/>
      <c r="J31" s="172"/>
      <c r="K31" s="172"/>
      <c r="L31" s="172"/>
      <c r="M31" s="172"/>
      <c r="N31" s="419"/>
      <c r="O31" s="419"/>
      <c r="P31" s="419"/>
      <c r="Q31" s="173">
        <v>1341</v>
      </c>
    </row>
    <row r="32" spans="1:17" ht="20.25" x14ac:dyDescent="0.3">
      <c r="A32" s="166">
        <f t="shared" si="0"/>
        <v>27</v>
      </c>
      <c r="B32" s="166"/>
      <c r="C32" s="180"/>
      <c r="D32" s="168" t="s">
        <v>50</v>
      </c>
      <c r="E32" s="169" t="s">
        <v>47</v>
      </c>
      <c r="F32" s="170">
        <v>1320</v>
      </c>
      <c r="G32" s="171">
        <v>1320</v>
      </c>
      <c r="H32" s="172"/>
      <c r="I32" s="172"/>
      <c r="J32" s="172"/>
      <c r="K32" s="172">
        <v>0.2</v>
      </c>
      <c r="L32" s="172">
        <v>0.3</v>
      </c>
      <c r="M32" s="172"/>
      <c r="N32" s="419">
        <v>0.1</v>
      </c>
      <c r="O32" s="419">
        <v>0.2</v>
      </c>
      <c r="P32" s="419"/>
      <c r="Q32" s="173">
        <v>1320</v>
      </c>
    </row>
    <row r="33" spans="1:33" ht="20.25" x14ac:dyDescent="0.3">
      <c r="A33" s="166">
        <f t="shared" si="0"/>
        <v>28</v>
      </c>
      <c r="B33" s="166"/>
      <c r="C33" s="180"/>
      <c r="D33" s="182" t="s">
        <v>51</v>
      </c>
      <c r="E33" s="183" t="s">
        <v>44</v>
      </c>
      <c r="F33" s="184">
        <v>1350</v>
      </c>
      <c r="G33" s="185">
        <v>1350</v>
      </c>
      <c r="H33" s="198"/>
      <c r="I33" s="198">
        <v>318.7</v>
      </c>
      <c r="J33" s="198"/>
      <c r="K33" s="198">
        <v>363.2</v>
      </c>
      <c r="L33" s="198">
        <v>336.9</v>
      </c>
      <c r="M33" s="198">
        <v>438</v>
      </c>
      <c r="N33" s="427">
        <v>310.3</v>
      </c>
      <c r="O33" s="427">
        <v>333.4</v>
      </c>
      <c r="P33" s="427">
        <v>475.1</v>
      </c>
      <c r="Q33" s="187">
        <v>1350</v>
      </c>
    </row>
    <row r="34" spans="1:33" ht="20.25" x14ac:dyDescent="0.3">
      <c r="A34" s="166">
        <f t="shared" si="0"/>
        <v>29</v>
      </c>
      <c r="B34" s="166"/>
      <c r="C34" s="180"/>
      <c r="D34" s="168" t="s">
        <v>52</v>
      </c>
      <c r="E34" s="169" t="s">
        <v>47</v>
      </c>
      <c r="F34" s="170">
        <v>1351</v>
      </c>
      <c r="G34" s="171">
        <v>1351</v>
      </c>
      <c r="H34" s="172"/>
      <c r="I34" s="172">
        <v>434.5</v>
      </c>
      <c r="J34" s="172"/>
      <c r="K34" s="172">
        <v>1160.4000000000001</v>
      </c>
      <c r="L34" s="172">
        <v>1151.9000000000001</v>
      </c>
      <c r="M34" s="172">
        <v>1141.8</v>
      </c>
      <c r="N34" s="419">
        <v>965.3</v>
      </c>
      <c r="O34" s="419">
        <v>905.9</v>
      </c>
      <c r="P34" s="419">
        <v>799.3</v>
      </c>
      <c r="Q34" s="173">
        <v>1351</v>
      </c>
    </row>
    <row r="35" spans="1:33" s="199" customFormat="1" ht="20.25" x14ac:dyDescent="0.3">
      <c r="A35" s="166">
        <f t="shared" si="0"/>
        <v>30</v>
      </c>
      <c r="B35" s="166"/>
      <c r="C35" s="167"/>
      <c r="D35" s="174" t="s">
        <v>53</v>
      </c>
      <c r="E35" s="175" t="s">
        <v>47</v>
      </c>
      <c r="F35" s="176">
        <v>1352</v>
      </c>
      <c r="G35" s="177">
        <v>1352</v>
      </c>
      <c r="H35" s="197"/>
      <c r="I35" s="197"/>
      <c r="J35" s="197"/>
      <c r="K35" s="197"/>
      <c r="L35" s="197">
        <v>0.2</v>
      </c>
      <c r="M35" s="197"/>
      <c r="N35" s="426"/>
      <c r="O35" s="426">
        <v>0.2</v>
      </c>
      <c r="P35" s="426"/>
      <c r="Q35" s="179">
        <v>1352</v>
      </c>
      <c r="AC35" s="144"/>
      <c r="AD35" s="144"/>
      <c r="AE35" s="144"/>
      <c r="AF35" s="144"/>
      <c r="AG35" s="144"/>
    </row>
    <row r="36" spans="1:33" ht="20.25" x14ac:dyDescent="0.3">
      <c r="A36" s="166">
        <f t="shared" si="0"/>
        <v>31</v>
      </c>
      <c r="B36" s="166"/>
      <c r="C36" s="180"/>
      <c r="D36" s="182" t="s">
        <v>54</v>
      </c>
      <c r="E36" s="183" t="s">
        <v>47</v>
      </c>
      <c r="F36" s="184">
        <v>1361</v>
      </c>
      <c r="G36" s="185">
        <v>1361</v>
      </c>
      <c r="H36" s="198"/>
      <c r="I36" s="198">
        <v>0.8</v>
      </c>
      <c r="J36" s="198"/>
      <c r="K36" s="198"/>
      <c r="L36" s="198">
        <v>0.2</v>
      </c>
      <c r="M36" s="198">
        <v>0.7</v>
      </c>
      <c r="N36" s="427"/>
      <c r="O36" s="427">
        <v>0.4</v>
      </c>
      <c r="P36" s="427">
        <v>1.6</v>
      </c>
      <c r="Q36" s="187">
        <v>1361</v>
      </c>
    </row>
    <row r="37" spans="1:33" ht="21" thickBot="1" x14ac:dyDescent="0.35">
      <c r="A37" s="166">
        <f t="shared" si="0"/>
        <v>32</v>
      </c>
      <c r="B37" s="166"/>
      <c r="C37" s="180"/>
      <c r="D37" s="174" t="s">
        <v>55</v>
      </c>
      <c r="E37" s="175" t="s">
        <v>44</v>
      </c>
      <c r="F37" s="176">
        <v>1300</v>
      </c>
      <c r="G37" s="177">
        <v>1300</v>
      </c>
      <c r="H37" s="197"/>
      <c r="I37" s="197">
        <v>318.7</v>
      </c>
      <c r="J37" s="197"/>
      <c r="K37" s="197">
        <v>363.4</v>
      </c>
      <c r="L37" s="197">
        <v>341.5</v>
      </c>
      <c r="M37" s="197">
        <v>439.8</v>
      </c>
      <c r="N37" s="426">
        <v>313.39999999999998</v>
      </c>
      <c r="O37" s="426">
        <v>337.1</v>
      </c>
      <c r="P37" s="426">
        <v>476.7</v>
      </c>
      <c r="Q37" s="179">
        <v>1300</v>
      </c>
    </row>
    <row r="38" spans="1:33" ht="20.25" x14ac:dyDescent="0.3">
      <c r="A38" s="166">
        <f t="shared" si="0"/>
        <v>33</v>
      </c>
      <c r="B38" s="166"/>
      <c r="C38" s="189" t="s">
        <v>56</v>
      </c>
      <c r="D38" s="190" t="s">
        <v>57</v>
      </c>
      <c r="E38" s="191" t="s">
        <v>58</v>
      </c>
      <c r="F38" s="192">
        <v>1411</v>
      </c>
      <c r="G38" s="193">
        <v>1411</v>
      </c>
      <c r="H38" s="196"/>
      <c r="I38" s="196">
        <v>76</v>
      </c>
      <c r="J38" s="196"/>
      <c r="K38" s="196">
        <v>67.400000000000006</v>
      </c>
      <c r="L38" s="196">
        <v>68.3</v>
      </c>
      <c r="M38" s="196">
        <v>62.9</v>
      </c>
      <c r="N38" s="425">
        <v>69.599999999999994</v>
      </c>
      <c r="O38" s="425">
        <v>69.8</v>
      </c>
      <c r="P38" s="425">
        <v>63.2</v>
      </c>
      <c r="Q38" s="195">
        <v>1411</v>
      </c>
    </row>
    <row r="39" spans="1:33" ht="20.25" x14ac:dyDescent="0.3">
      <c r="A39" s="166">
        <f t="shared" si="0"/>
        <v>34</v>
      </c>
      <c r="B39" s="166"/>
      <c r="C39" s="167" t="s">
        <v>59</v>
      </c>
      <c r="D39" s="168" t="s">
        <v>60</v>
      </c>
      <c r="E39" s="169" t="s">
        <v>58</v>
      </c>
      <c r="F39" s="170">
        <v>1441</v>
      </c>
      <c r="G39" s="171">
        <v>1441</v>
      </c>
      <c r="H39" s="172"/>
      <c r="I39" s="172">
        <v>110.6</v>
      </c>
      <c r="J39" s="172"/>
      <c r="K39" s="172">
        <v>111.3</v>
      </c>
      <c r="L39" s="172">
        <v>94.6</v>
      </c>
      <c r="M39" s="172">
        <v>50.1</v>
      </c>
      <c r="N39" s="419">
        <v>112.4</v>
      </c>
      <c r="O39" s="419">
        <v>98.9</v>
      </c>
      <c r="P39" s="419">
        <v>59.2</v>
      </c>
      <c r="Q39" s="173">
        <v>1441</v>
      </c>
    </row>
    <row r="40" spans="1:33" ht="20.25" x14ac:dyDescent="0.3">
      <c r="A40" s="166">
        <f t="shared" si="0"/>
        <v>35</v>
      </c>
      <c r="B40" s="166"/>
      <c r="C40" s="167" t="s">
        <v>61</v>
      </c>
      <c r="D40" s="168" t="s">
        <v>62</v>
      </c>
      <c r="E40" s="169" t="s">
        <v>58</v>
      </c>
      <c r="F40" s="170">
        <v>1473</v>
      </c>
      <c r="G40" s="171">
        <v>1473</v>
      </c>
      <c r="H40" s="172"/>
      <c r="I40" s="172"/>
      <c r="J40" s="172"/>
      <c r="K40" s="172"/>
      <c r="L40" s="172">
        <v>850.7</v>
      </c>
      <c r="M40" s="172"/>
      <c r="N40" s="419"/>
      <c r="O40" s="419">
        <v>850.7</v>
      </c>
      <c r="P40" s="419"/>
      <c r="Q40" s="173">
        <v>1473</v>
      </c>
    </row>
    <row r="41" spans="1:33" ht="20.25" x14ac:dyDescent="0.3">
      <c r="A41" s="166">
        <f t="shared" si="0"/>
        <v>36</v>
      </c>
      <c r="B41" s="166"/>
      <c r="C41" s="180"/>
      <c r="D41" s="168" t="s">
        <v>63</v>
      </c>
      <c r="E41" s="169" t="s">
        <v>58</v>
      </c>
      <c r="F41" s="170">
        <v>1465</v>
      </c>
      <c r="G41" s="171">
        <v>1465</v>
      </c>
      <c r="H41" s="172"/>
      <c r="I41" s="172">
        <v>35.299999999999997</v>
      </c>
      <c r="J41" s="172"/>
      <c r="K41" s="172">
        <v>44.4</v>
      </c>
      <c r="L41" s="172">
        <v>39.6</v>
      </c>
      <c r="M41" s="172">
        <v>33</v>
      </c>
      <c r="N41" s="419">
        <v>40.200000000000003</v>
      </c>
      <c r="O41" s="419">
        <v>38.9</v>
      </c>
      <c r="P41" s="419">
        <v>34.1</v>
      </c>
      <c r="Q41" s="173">
        <v>1465</v>
      </c>
    </row>
    <row r="42" spans="1:33" ht="20.25" x14ac:dyDescent="0.3">
      <c r="A42" s="166">
        <f t="shared" si="0"/>
        <v>37</v>
      </c>
      <c r="B42" s="166"/>
      <c r="C42" s="200"/>
      <c r="D42" s="182" t="s">
        <v>64</v>
      </c>
      <c r="E42" s="183" t="s">
        <v>65</v>
      </c>
      <c r="F42" s="184">
        <v>1511</v>
      </c>
      <c r="G42" s="185">
        <v>1511</v>
      </c>
      <c r="H42" s="186"/>
      <c r="I42" s="186">
        <v>18.46</v>
      </c>
      <c r="J42" s="186"/>
      <c r="K42" s="186">
        <v>28.51</v>
      </c>
      <c r="L42" s="186">
        <v>23.65</v>
      </c>
      <c r="M42" s="186">
        <v>21.19</v>
      </c>
      <c r="N42" s="422">
        <v>23.58</v>
      </c>
      <c r="O42" s="422">
        <v>22.43</v>
      </c>
      <c r="P42" s="422">
        <v>11.96</v>
      </c>
      <c r="Q42" s="187">
        <v>1511</v>
      </c>
    </row>
    <row r="43" spans="1:33" ht="20.25" x14ac:dyDescent="0.3">
      <c r="A43" s="166">
        <f t="shared" si="0"/>
        <v>38</v>
      </c>
      <c r="B43" s="166"/>
      <c r="C43" s="200"/>
      <c r="D43" s="168" t="s">
        <v>66</v>
      </c>
      <c r="E43" s="169" t="s">
        <v>65</v>
      </c>
      <c r="F43" s="170">
        <v>1541</v>
      </c>
      <c r="G43" s="171">
        <v>1541</v>
      </c>
      <c r="H43" s="181"/>
      <c r="I43" s="181">
        <v>18.27</v>
      </c>
      <c r="J43" s="181"/>
      <c r="K43" s="181">
        <v>17.5</v>
      </c>
      <c r="L43" s="181">
        <v>19.66</v>
      </c>
      <c r="M43" s="181">
        <v>15.88</v>
      </c>
      <c r="N43" s="421">
        <v>14.96</v>
      </c>
      <c r="O43" s="421">
        <v>18.93</v>
      </c>
      <c r="P43" s="421">
        <v>28.63</v>
      </c>
      <c r="Q43" s="173">
        <v>1541</v>
      </c>
    </row>
    <row r="44" spans="1:33" ht="20.25" x14ac:dyDescent="0.3">
      <c r="A44" s="166">
        <f t="shared" si="0"/>
        <v>39</v>
      </c>
      <c r="B44" s="166"/>
      <c r="C44" s="180"/>
      <c r="D44" s="168" t="s">
        <v>67</v>
      </c>
      <c r="E44" s="169" t="s">
        <v>65</v>
      </c>
      <c r="F44" s="170">
        <v>1573</v>
      </c>
      <c r="G44" s="171">
        <v>1573</v>
      </c>
      <c r="H44" s="181"/>
      <c r="I44" s="181"/>
      <c r="J44" s="181"/>
      <c r="K44" s="181"/>
      <c r="L44" s="181">
        <v>5.69</v>
      </c>
      <c r="M44" s="181"/>
      <c r="N44" s="421"/>
      <c r="O44" s="421">
        <v>5.69</v>
      </c>
      <c r="P44" s="421"/>
      <c r="Q44" s="173">
        <v>1573</v>
      </c>
    </row>
    <row r="45" spans="1:33" ht="20.25" x14ac:dyDescent="0.3">
      <c r="A45" s="166">
        <f t="shared" si="0"/>
        <v>40</v>
      </c>
      <c r="B45" s="166"/>
      <c r="C45" s="180"/>
      <c r="D45" s="168" t="s">
        <v>68</v>
      </c>
      <c r="E45" s="169" t="s">
        <v>65</v>
      </c>
      <c r="F45" s="170">
        <v>1565</v>
      </c>
      <c r="G45" s="171">
        <v>1565</v>
      </c>
      <c r="H45" s="181"/>
      <c r="I45" s="181">
        <v>45.04</v>
      </c>
      <c r="J45" s="181"/>
      <c r="K45" s="181">
        <v>44.43</v>
      </c>
      <c r="L45" s="181">
        <v>43.34</v>
      </c>
      <c r="M45" s="181">
        <v>45.86</v>
      </c>
      <c r="N45" s="421">
        <v>45.14</v>
      </c>
      <c r="O45" s="421">
        <v>43.6</v>
      </c>
      <c r="P45" s="421">
        <v>45.46</v>
      </c>
      <c r="Q45" s="173">
        <v>1565</v>
      </c>
    </row>
    <row r="46" spans="1:33" ht="20.25" x14ac:dyDescent="0.3">
      <c r="A46" s="166">
        <f t="shared" si="0"/>
        <v>41</v>
      </c>
      <c r="B46" s="166"/>
      <c r="C46" s="167"/>
      <c r="D46" s="182" t="s">
        <v>69</v>
      </c>
      <c r="E46" s="183" t="s">
        <v>70</v>
      </c>
      <c r="F46" s="184">
        <v>1631</v>
      </c>
      <c r="G46" s="185">
        <v>1631</v>
      </c>
      <c r="H46" s="201"/>
      <c r="I46" s="201"/>
      <c r="J46" s="201"/>
      <c r="K46" s="201"/>
      <c r="L46" s="201"/>
      <c r="M46" s="201"/>
      <c r="N46" s="428"/>
      <c r="O46" s="428"/>
      <c r="P46" s="428"/>
      <c r="Q46" s="187">
        <v>1631</v>
      </c>
    </row>
    <row r="47" spans="1:33" s="199" customFormat="1" ht="20.25" x14ac:dyDescent="0.3">
      <c r="A47" s="166">
        <f t="shared" si="0"/>
        <v>42</v>
      </c>
      <c r="B47" s="166"/>
      <c r="C47" s="167"/>
      <c r="D47" s="174" t="s">
        <v>71</v>
      </c>
      <c r="E47" s="175" t="s">
        <v>47</v>
      </c>
      <c r="F47" s="176">
        <v>1751</v>
      </c>
      <c r="G47" s="177">
        <v>1751</v>
      </c>
      <c r="H47" s="202"/>
      <c r="I47" s="202">
        <v>1121.25</v>
      </c>
      <c r="J47" s="202"/>
      <c r="K47" s="202">
        <v>3091.33</v>
      </c>
      <c r="L47" s="202">
        <v>2457.13</v>
      </c>
      <c r="M47" s="202">
        <v>2059</v>
      </c>
      <c r="N47" s="429">
        <v>2565.67</v>
      </c>
      <c r="O47" s="429">
        <v>1999.11</v>
      </c>
      <c r="P47" s="429">
        <v>1750</v>
      </c>
      <c r="Q47" s="179">
        <v>1751</v>
      </c>
      <c r="AC47" s="144"/>
      <c r="AD47" s="144"/>
      <c r="AE47" s="144"/>
      <c r="AF47" s="144"/>
      <c r="AG47" s="144"/>
    </row>
    <row r="48" spans="1:33" ht="20.25" x14ac:dyDescent="0.3">
      <c r="A48" s="166">
        <f t="shared" si="0"/>
        <v>43</v>
      </c>
      <c r="B48" s="166"/>
      <c r="C48" s="167"/>
      <c r="D48" s="168" t="s">
        <v>72</v>
      </c>
      <c r="E48" s="169" t="s">
        <v>47</v>
      </c>
      <c r="F48" s="170">
        <v>1722</v>
      </c>
      <c r="G48" s="171">
        <v>1722</v>
      </c>
      <c r="H48" s="172"/>
      <c r="I48" s="172"/>
      <c r="J48" s="172"/>
      <c r="K48" s="172"/>
      <c r="L48" s="172">
        <v>2.65</v>
      </c>
      <c r="M48" s="172">
        <v>0.5</v>
      </c>
      <c r="N48" s="419">
        <v>0.89</v>
      </c>
      <c r="O48" s="419">
        <v>1.74</v>
      </c>
      <c r="P48" s="419">
        <v>0.33</v>
      </c>
      <c r="Q48" s="173">
        <v>1722</v>
      </c>
    </row>
    <row r="49" spans="1:33" ht="20.25" x14ac:dyDescent="0.3">
      <c r="A49" s="166">
        <f t="shared" si="0"/>
        <v>44</v>
      </c>
      <c r="B49" s="166"/>
      <c r="C49" s="180"/>
      <c r="D49" s="168" t="s">
        <v>73</v>
      </c>
      <c r="E49" s="169" t="s">
        <v>74</v>
      </c>
      <c r="F49" s="170">
        <v>1612</v>
      </c>
      <c r="G49" s="171">
        <v>1612</v>
      </c>
      <c r="H49" s="181"/>
      <c r="I49" s="181"/>
      <c r="J49" s="181"/>
      <c r="K49" s="181"/>
      <c r="L49" s="181">
        <v>-245.1</v>
      </c>
      <c r="M49" s="181"/>
      <c r="N49" s="421"/>
      <c r="O49" s="421">
        <v>-336.67</v>
      </c>
      <c r="P49" s="421"/>
      <c r="Q49" s="173">
        <v>1612</v>
      </c>
    </row>
    <row r="50" spans="1:33" s="199" customFormat="1" ht="20.25" x14ac:dyDescent="0.3">
      <c r="A50" s="203">
        <f t="shared" si="0"/>
        <v>45</v>
      </c>
      <c r="B50" s="203"/>
      <c r="C50" s="167"/>
      <c r="D50" s="204" t="s">
        <v>75</v>
      </c>
      <c r="E50" s="205" t="s">
        <v>76</v>
      </c>
      <c r="F50" s="206">
        <v>6631</v>
      </c>
      <c r="G50" s="207">
        <v>6631</v>
      </c>
      <c r="H50" s="208"/>
      <c r="I50" s="208"/>
      <c r="J50" s="208"/>
      <c r="K50" s="208"/>
      <c r="L50" s="208"/>
      <c r="M50" s="208"/>
      <c r="N50" s="430"/>
      <c r="O50" s="430"/>
      <c r="P50" s="430"/>
      <c r="Q50" s="209">
        <v>6631</v>
      </c>
      <c r="AC50" s="144"/>
      <c r="AD50" s="144"/>
      <c r="AE50" s="144"/>
      <c r="AF50" s="144"/>
      <c r="AG50" s="144"/>
    </row>
    <row r="51" spans="1:33" ht="20.25" x14ac:dyDescent="0.3">
      <c r="A51" s="166">
        <f t="shared" si="0"/>
        <v>46</v>
      </c>
      <c r="B51" s="166"/>
      <c r="C51" s="180"/>
      <c r="D51" s="168" t="s">
        <v>77</v>
      </c>
      <c r="E51" s="169" t="s">
        <v>78</v>
      </c>
      <c r="F51" s="170">
        <v>6641</v>
      </c>
      <c r="G51" s="171">
        <v>6641</v>
      </c>
      <c r="H51" s="181"/>
      <c r="I51" s="181">
        <v>65.92</v>
      </c>
      <c r="J51" s="181"/>
      <c r="K51" s="181">
        <v>56.82</v>
      </c>
      <c r="L51" s="181">
        <v>61.49</v>
      </c>
      <c r="M51" s="181">
        <v>62.46</v>
      </c>
      <c r="N51" s="421">
        <v>64.77</v>
      </c>
      <c r="O51" s="421">
        <v>63.39</v>
      </c>
      <c r="P51" s="421">
        <v>62.46</v>
      </c>
      <c r="Q51" s="173">
        <v>6641</v>
      </c>
    </row>
    <row r="52" spans="1:33" ht="21" thickBot="1" x14ac:dyDescent="0.35">
      <c r="A52" s="166">
        <f t="shared" si="0"/>
        <v>47</v>
      </c>
      <c r="B52" s="166"/>
      <c r="C52" s="180"/>
      <c r="D52" s="168" t="s">
        <v>79</v>
      </c>
      <c r="E52" s="169" t="s">
        <v>78</v>
      </c>
      <c r="F52" s="170">
        <v>6651</v>
      </c>
      <c r="G52" s="171">
        <v>6651</v>
      </c>
      <c r="H52" s="181"/>
      <c r="I52" s="181">
        <v>156.9</v>
      </c>
      <c r="J52" s="181"/>
      <c r="K52" s="181">
        <v>163.36000000000001</v>
      </c>
      <c r="L52" s="181">
        <v>163.63</v>
      </c>
      <c r="M52" s="181">
        <v>160.85</v>
      </c>
      <c r="N52" s="421">
        <v>163.24</v>
      </c>
      <c r="O52" s="421">
        <v>162.33000000000001</v>
      </c>
      <c r="P52" s="421">
        <v>157.99</v>
      </c>
      <c r="Q52" s="173">
        <v>6651</v>
      </c>
    </row>
    <row r="53" spans="1:33" ht="20.25" x14ac:dyDescent="0.3">
      <c r="A53" s="166">
        <f t="shared" si="0"/>
        <v>48</v>
      </c>
      <c r="B53" s="166"/>
      <c r="C53" s="189" t="s">
        <v>80</v>
      </c>
      <c r="D53" s="190" t="s">
        <v>81</v>
      </c>
      <c r="E53" s="191" t="s">
        <v>15</v>
      </c>
      <c r="F53" s="192">
        <v>2031</v>
      </c>
      <c r="G53" s="193">
        <v>2031</v>
      </c>
      <c r="H53" s="210"/>
      <c r="I53" s="210"/>
      <c r="J53" s="210"/>
      <c r="K53" s="210"/>
      <c r="L53" s="210"/>
      <c r="M53" s="210"/>
      <c r="N53" s="431"/>
      <c r="O53" s="431"/>
      <c r="P53" s="431"/>
      <c r="Q53" s="195">
        <v>2031</v>
      </c>
    </row>
    <row r="54" spans="1:33" ht="20.25" x14ac:dyDescent="0.3">
      <c r="A54" s="166">
        <f t="shared" si="0"/>
        <v>49</v>
      </c>
      <c r="B54" s="166"/>
      <c r="C54" s="167" t="s">
        <v>82</v>
      </c>
      <c r="D54" s="168" t="s">
        <v>83</v>
      </c>
      <c r="E54" s="169" t="s">
        <v>15</v>
      </c>
      <c r="F54" s="170">
        <v>2111</v>
      </c>
      <c r="G54" s="171">
        <v>2111</v>
      </c>
      <c r="H54" s="188"/>
      <c r="I54" s="188">
        <v>9309</v>
      </c>
      <c r="J54" s="188"/>
      <c r="K54" s="188">
        <v>6178</v>
      </c>
      <c r="L54" s="188">
        <v>8702</v>
      </c>
      <c r="M54" s="188">
        <v>9597</v>
      </c>
      <c r="N54" s="423">
        <v>6116</v>
      </c>
      <c r="O54" s="423">
        <v>8818</v>
      </c>
      <c r="P54" s="423">
        <v>8903</v>
      </c>
      <c r="Q54" s="173">
        <v>2111</v>
      </c>
    </row>
    <row r="55" spans="1:33" ht="20.25" x14ac:dyDescent="0.3">
      <c r="A55" s="166">
        <f t="shared" si="0"/>
        <v>50</v>
      </c>
      <c r="B55" s="166"/>
      <c r="C55" s="200"/>
      <c r="D55" s="168" t="s">
        <v>84</v>
      </c>
      <c r="E55" s="169" t="s">
        <v>15</v>
      </c>
      <c r="F55" s="170">
        <v>2115</v>
      </c>
      <c r="G55" s="171">
        <v>2115</v>
      </c>
      <c r="H55" s="188"/>
      <c r="I55" s="188">
        <v>2283</v>
      </c>
      <c r="J55" s="188"/>
      <c r="K55" s="188">
        <v>989</v>
      </c>
      <c r="L55" s="188">
        <v>1289</v>
      </c>
      <c r="M55" s="188">
        <v>2442</v>
      </c>
      <c r="N55" s="423">
        <v>796</v>
      </c>
      <c r="O55" s="423">
        <v>1480</v>
      </c>
      <c r="P55" s="423">
        <v>3432</v>
      </c>
      <c r="Q55" s="173">
        <v>2115</v>
      </c>
    </row>
    <row r="56" spans="1:33" ht="20.25" x14ac:dyDescent="0.3">
      <c r="A56" s="166">
        <f t="shared" si="0"/>
        <v>51</v>
      </c>
      <c r="B56" s="166"/>
      <c r="C56" s="200"/>
      <c r="D56" s="182" t="s">
        <v>85</v>
      </c>
      <c r="E56" s="183" t="s">
        <v>15</v>
      </c>
      <c r="F56" s="184">
        <v>2140</v>
      </c>
      <c r="G56" s="185">
        <v>2140</v>
      </c>
      <c r="H56" s="201"/>
      <c r="I56" s="201">
        <v>1934</v>
      </c>
      <c r="J56" s="201"/>
      <c r="K56" s="201">
        <v>913</v>
      </c>
      <c r="L56" s="201">
        <v>1490</v>
      </c>
      <c r="M56" s="201">
        <v>3511</v>
      </c>
      <c r="N56" s="428">
        <v>1186</v>
      </c>
      <c r="O56" s="428">
        <v>1575</v>
      </c>
      <c r="P56" s="428">
        <v>3733</v>
      </c>
      <c r="Q56" s="187">
        <v>2140</v>
      </c>
    </row>
    <row r="57" spans="1:33" ht="20.25" x14ac:dyDescent="0.3">
      <c r="A57" s="166">
        <f t="shared" si="0"/>
        <v>52</v>
      </c>
      <c r="B57" s="166"/>
      <c r="C57" s="200"/>
      <c r="D57" s="168" t="s">
        <v>86</v>
      </c>
      <c r="E57" s="169" t="s">
        <v>15</v>
      </c>
      <c r="F57" s="170">
        <v>2150</v>
      </c>
      <c r="G57" s="171">
        <v>2150</v>
      </c>
      <c r="H57" s="188"/>
      <c r="I57" s="188">
        <v>78</v>
      </c>
      <c r="J57" s="188"/>
      <c r="K57" s="188">
        <v>176</v>
      </c>
      <c r="L57" s="188">
        <v>140</v>
      </c>
      <c r="M57" s="188">
        <v>253</v>
      </c>
      <c r="N57" s="423">
        <v>120</v>
      </c>
      <c r="O57" s="423">
        <v>128</v>
      </c>
      <c r="P57" s="423">
        <v>272</v>
      </c>
      <c r="Q57" s="173">
        <v>2150</v>
      </c>
    </row>
    <row r="58" spans="1:33" ht="20.25" x14ac:dyDescent="0.3">
      <c r="A58" s="166">
        <f t="shared" si="0"/>
        <v>53</v>
      </c>
      <c r="B58" s="166"/>
      <c r="C58" s="180"/>
      <c r="D58" s="168" t="s">
        <v>87</v>
      </c>
      <c r="E58" s="169" t="s">
        <v>15</v>
      </c>
      <c r="F58" s="170">
        <v>2020</v>
      </c>
      <c r="G58" s="171">
        <v>2020</v>
      </c>
      <c r="H58" s="188"/>
      <c r="I58" s="188">
        <v>13789</v>
      </c>
      <c r="J58" s="188"/>
      <c r="K58" s="188">
        <v>8326</v>
      </c>
      <c r="L58" s="188">
        <v>11933</v>
      </c>
      <c r="M58" s="188">
        <v>15916</v>
      </c>
      <c r="N58" s="423">
        <v>8330</v>
      </c>
      <c r="O58" s="423">
        <v>12290</v>
      </c>
      <c r="P58" s="423">
        <v>16475</v>
      </c>
      <c r="Q58" s="173">
        <v>2020</v>
      </c>
    </row>
    <row r="59" spans="1:33" ht="20.25" x14ac:dyDescent="0.3">
      <c r="A59" s="166">
        <f t="shared" si="0"/>
        <v>54</v>
      </c>
      <c r="B59" s="166"/>
      <c r="C59" s="180"/>
      <c r="D59" s="182" t="s">
        <v>88</v>
      </c>
      <c r="E59" s="183" t="s">
        <v>15</v>
      </c>
      <c r="F59" s="184">
        <v>2300</v>
      </c>
      <c r="G59" s="185">
        <v>2300</v>
      </c>
      <c r="H59" s="201"/>
      <c r="I59" s="201">
        <v>895</v>
      </c>
      <c r="J59" s="201"/>
      <c r="K59" s="201">
        <v>664</v>
      </c>
      <c r="L59" s="201">
        <v>776</v>
      </c>
      <c r="M59" s="201">
        <v>1018</v>
      </c>
      <c r="N59" s="428">
        <v>675</v>
      </c>
      <c r="O59" s="428">
        <v>799</v>
      </c>
      <c r="P59" s="428">
        <v>1062</v>
      </c>
      <c r="Q59" s="187">
        <v>2300</v>
      </c>
    </row>
    <row r="60" spans="1:33" ht="20.25" x14ac:dyDescent="0.3">
      <c r="A60" s="166">
        <f t="shared" si="0"/>
        <v>55</v>
      </c>
      <c r="B60" s="166"/>
      <c r="C60" s="180"/>
      <c r="D60" s="168" t="s">
        <v>89</v>
      </c>
      <c r="E60" s="169" t="s">
        <v>15</v>
      </c>
      <c r="F60" s="170">
        <v>2400</v>
      </c>
      <c r="G60" s="171">
        <v>2400</v>
      </c>
      <c r="H60" s="188"/>
      <c r="I60" s="188">
        <v>1779</v>
      </c>
      <c r="J60" s="188"/>
      <c r="K60" s="188">
        <v>915</v>
      </c>
      <c r="L60" s="188">
        <v>1335</v>
      </c>
      <c r="M60" s="188">
        <v>3034</v>
      </c>
      <c r="N60" s="423">
        <v>937</v>
      </c>
      <c r="O60" s="423">
        <v>1420</v>
      </c>
      <c r="P60" s="423">
        <v>3295</v>
      </c>
      <c r="Q60" s="173">
        <v>2400</v>
      </c>
    </row>
    <row r="61" spans="1:33" ht="20.25" x14ac:dyDescent="0.3">
      <c r="A61" s="166">
        <f t="shared" si="0"/>
        <v>56</v>
      </c>
      <c r="B61" s="166"/>
      <c r="C61" s="180"/>
      <c r="D61" s="168" t="s">
        <v>90</v>
      </c>
      <c r="E61" s="169" t="s">
        <v>15</v>
      </c>
      <c r="F61" s="170">
        <v>2420</v>
      </c>
      <c r="G61" s="171">
        <v>2420</v>
      </c>
      <c r="H61" s="188"/>
      <c r="I61" s="188">
        <v>1097</v>
      </c>
      <c r="J61" s="188"/>
      <c r="K61" s="188">
        <v>696</v>
      </c>
      <c r="L61" s="188">
        <v>965</v>
      </c>
      <c r="M61" s="188">
        <v>2510</v>
      </c>
      <c r="N61" s="423">
        <v>694</v>
      </c>
      <c r="O61" s="423">
        <v>990</v>
      </c>
      <c r="P61" s="423">
        <v>2601</v>
      </c>
      <c r="Q61" s="173">
        <v>2420</v>
      </c>
    </row>
    <row r="62" spans="1:33" ht="20.25" x14ac:dyDescent="0.3">
      <c r="A62" s="166">
        <f t="shared" si="0"/>
        <v>57</v>
      </c>
      <c r="B62" s="166"/>
      <c r="C62" s="180"/>
      <c r="D62" s="174" t="s">
        <v>91</v>
      </c>
      <c r="E62" s="175" t="s">
        <v>15</v>
      </c>
      <c r="F62" s="176">
        <v>2000</v>
      </c>
      <c r="G62" s="177">
        <v>2000</v>
      </c>
      <c r="H62" s="202"/>
      <c r="I62" s="202">
        <v>16471</v>
      </c>
      <c r="J62" s="202"/>
      <c r="K62" s="202">
        <v>9916</v>
      </c>
      <c r="L62" s="202">
        <v>14055</v>
      </c>
      <c r="M62" s="202">
        <v>20003</v>
      </c>
      <c r="N62" s="429">
        <v>9951</v>
      </c>
      <c r="O62" s="429">
        <v>14520</v>
      </c>
      <c r="P62" s="429">
        <v>20869</v>
      </c>
      <c r="Q62" s="179">
        <v>2000</v>
      </c>
    </row>
    <row r="63" spans="1:33" s="199" customFormat="1" ht="20.25" x14ac:dyDescent="0.3">
      <c r="A63" s="166" t="e">
        <f>#REF!+1</f>
        <v>#REF!</v>
      </c>
      <c r="B63" s="166"/>
      <c r="C63" s="167"/>
      <c r="D63" s="204" t="s">
        <v>92</v>
      </c>
      <c r="E63" s="205" t="s">
        <v>15</v>
      </c>
      <c r="F63" s="206">
        <v>9041</v>
      </c>
      <c r="G63" s="207">
        <v>9041</v>
      </c>
      <c r="H63" s="211"/>
      <c r="I63" s="211">
        <v>10369</v>
      </c>
      <c r="J63" s="211"/>
      <c r="K63" s="211">
        <v>7737</v>
      </c>
      <c r="L63" s="211">
        <v>11712</v>
      </c>
      <c r="M63" s="211">
        <v>15579</v>
      </c>
      <c r="N63" s="432">
        <v>6687</v>
      </c>
      <c r="O63" s="432">
        <v>11454</v>
      </c>
      <c r="P63" s="432">
        <v>14104</v>
      </c>
      <c r="Q63" s="209">
        <v>9041</v>
      </c>
      <c r="AC63" s="144"/>
      <c r="AD63" s="144"/>
      <c r="AE63" s="144"/>
      <c r="AF63" s="144"/>
      <c r="AG63" s="144"/>
    </row>
    <row r="64" spans="1:33" ht="20.25" x14ac:dyDescent="0.3">
      <c r="A64" s="166" t="e">
        <f t="shared" si="0"/>
        <v>#REF!</v>
      </c>
      <c r="B64" s="166"/>
      <c r="C64" s="180"/>
      <c r="D64" s="168" t="s">
        <v>93</v>
      </c>
      <c r="E64" s="169" t="s">
        <v>15</v>
      </c>
      <c r="F64" s="170">
        <v>3140</v>
      </c>
      <c r="G64" s="171">
        <v>3140</v>
      </c>
      <c r="H64" s="188"/>
      <c r="I64" s="188">
        <v>81</v>
      </c>
      <c r="J64" s="188"/>
      <c r="K64" s="188">
        <v>36</v>
      </c>
      <c r="L64" s="188">
        <v>28</v>
      </c>
      <c r="M64" s="188">
        <v>8</v>
      </c>
      <c r="N64" s="423">
        <v>27</v>
      </c>
      <c r="O64" s="423">
        <v>39</v>
      </c>
      <c r="P64" s="423">
        <v>82</v>
      </c>
      <c r="Q64" s="173">
        <v>3140</v>
      </c>
    </row>
    <row r="65" spans="1:33" ht="20.25" x14ac:dyDescent="0.3">
      <c r="A65" s="166" t="e">
        <f t="shared" si="0"/>
        <v>#REF!</v>
      </c>
      <c r="B65" s="166"/>
      <c r="C65" s="180"/>
      <c r="D65" s="174" t="s">
        <v>94</v>
      </c>
      <c r="E65" s="175" t="s">
        <v>15</v>
      </c>
      <c r="F65" s="176">
        <v>9042</v>
      </c>
      <c r="G65" s="177">
        <v>9042</v>
      </c>
      <c r="H65" s="202"/>
      <c r="I65" s="202">
        <v>6102</v>
      </c>
      <c r="J65" s="202"/>
      <c r="K65" s="202">
        <v>2179</v>
      </c>
      <c r="L65" s="202">
        <v>2339</v>
      </c>
      <c r="M65" s="202">
        <v>4399</v>
      </c>
      <c r="N65" s="429">
        <v>3264</v>
      </c>
      <c r="O65" s="429">
        <v>3062</v>
      </c>
      <c r="P65" s="429">
        <v>6744</v>
      </c>
      <c r="Q65" s="179">
        <v>9042</v>
      </c>
    </row>
    <row r="66" spans="1:33" ht="20.25" x14ac:dyDescent="0.3">
      <c r="A66" s="166" t="e">
        <f t="shared" si="0"/>
        <v>#REF!</v>
      </c>
      <c r="B66" s="166"/>
      <c r="C66" s="180"/>
      <c r="D66" s="168" t="s">
        <v>95</v>
      </c>
      <c r="E66" s="169" t="s">
        <v>15</v>
      </c>
      <c r="F66" s="170">
        <v>3500</v>
      </c>
      <c r="G66" s="171">
        <v>3500</v>
      </c>
      <c r="H66" s="188"/>
      <c r="I66" s="188">
        <v>6034</v>
      </c>
      <c r="J66" s="188"/>
      <c r="K66" s="188">
        <v>2091</v>
      </c>
      <c r="L66" s="188">
        <v>2280</v>
      </c>
      <c r="M66" s="188">
        <v>4381</v>
      </c>
      <c r="N66" s="423">
        <v>3163</v>
      </c>
      <c r="O66" s="423">
        <v>3002</v>
      </c>
      <c r="P66" s="423">
        <v>6699</v>
      </c>
      <c r="Q66" s="173">
        <v>3500</v>
      </c>
    </row>
    <row r="67" spans="1:33" ht="20.25" x14ac:dyDescent="0.3">
      <c r="A67" s="166" t="e">
        <f t="shared" si="0"/>
        <v>#REF!</v>
      </c>
      <c r="B67" s="166"/>
      <c r="C67" s="180"/>
      <c r="D67" s="168" t="s">
        <v>96</v>
      </c>
      <c r="E67" s="169" t="s">
        <v>15</v>
      </c>
      <c r="F67" s="170">
        <v>9203</v>
      </c>
      <c r="G67" s="171">
        <v>9203</v>
      </c>
      <c r="H67" s="188"/>
      <c r="I67" s="188">
        <v>2764</v>
      </c>
      <c r="J67" s="188"/>
      <c r="K67" s="188">
        <v>267</v>
      </c>
      <c r="L67" s="188">
        <v>645</v>
      </c>
      <c r="M67" s="188">
        <v>580</v>
      </c>
      <c r="N67" s="423">
        <v>597</v>
      </c>
      <c r="O67" s="423">
        <v>1052</v>
      </c>
      <c r="P67" s="423">
        <v>2585</v>
      </c>
      <c r="Q67" s="173">
        <v>9203</v>
      </c>
    </row>
    <row r="68" spans="1:33" ht="21" thickBot="1" x14ac:dyDescent="0.35">
      <c r="A68" s="166" t="e">
        <f t="shared" si="0"/>
        <v>#REF!</v>
      </c>
      <c r="B68" s="166"/>
      <c r="C68" s="180"/>
      <c r="D68" s="168" t="s">
        <v>97</v>
      </c>
      <c r="E68" s="169" t="s">
        <v>15</v>
      </c>
      <c r="F68" s="170">
        <v>3521</v>
      </c>
      <c r="G68" s="171">
        <v>3521</v>
      </c>
      <c r="H68" s="188"/>
      <c r="I68" s="188">
        <v>1303</v>
      </c>
      <c r="J68" s="188"/>
      <c r="K68" s="188">
        <v>262</v>
      </c>
      <c r="L68" s="188">
        <v>455</v>
      </c>
      <c r="M68" s="188">
        <v>569</v>
      </c>
      <c r="N68" s="423">
        <v>513</v>
      </c>
      <c r="O68" s="423">
        <v>618</v>
      </c>
      <c r="P68" s="423">
        <v>1201</v>
      </c>
      <c r="Q68" s="173">
        <v>3521</v>
      </c>
    </row>
    <row r="69" spans="1:33" ht="20.25" x14ac:dyDescent="0.3">
      <c r="A69" s="166" t="e">
        <f t="shared" si="0"/>
        <v>#REF!</v>
      </c>
      <c r="B69" s="166"/>
      <c r="C69" s="189" t="s">
        <v>80</v>
      </c>
      <c r="D69" s="190" t="s">
        <v>98</v>
      </c>
      <c r="E69" s="191" t="s">
        <v>15</v>
      </c>
      <c r="F69" s="192">
        <v>8232</v>
      </c>
      <c r="G69" s="193">
        <v>8232</v>
      </c>
      <c r="H69" s="210"/>
      <c r="I69" s="210"/>
      <c r="J69" s="210"/>
      <c r="K69" s="210"/>
      <c r="L69" s="210"/>
      <c r="M69" s="210"/>
      <c r="N69" s="431"/>
      <c r="O69" s="431"/>
      <c r="P69" s="431"/>
      <c r="Q69" s="195">
        <v>8232</v>
      </c>
    </row>
    <row r="70" spans="1:33" ht="20.25" x14ac:dyDescent="0.3">
      <c r="A70" s="166" t="e">
        <f t="shared" si="0"/>
        <v>#REF!</v>
      </c>
      <c r="B70" s="166"/>
      <c r="C70" s="212" t="s">
        <v>99</v>
      </c>
      <c r="D70" s="168" t="s">
        <v>100</v>
      </c>
      <c r="E70" s="169" t="s">
        <v>15</v>
      </c>
      <c r="F70" s="170">
        <v>8240</v>
      </c>
      <c r="G70" s="171">
        <v>8240</v>
      </c>
      <c r="H70" s="188"/>
      <c r="I70" s="188">
        <v>1038</v>
      </c>
      <c r="J70" s="188"/>
      <c r="K70" s="188">
        <v>167</v>
      </c>
      <c r="L70" s="188">
        <v>212</v>
      </c>
      <c r="M70" s="188">
        <v>201</v>
      </c>
      <c r="N70" s="423">
        <v>453</v>
      </c>
      <c r="O70" s="423">
        <v>371</v>
      </c>
      <c r="P70" s="423">
        <v>451</v>
      </c>
      <c r="Q70" s="173">
        <v>8240</v>
      </c>
    </row>
    <row r="71" spans="1:33" ht="20.25" x14ac:dyDescent="0.3">
      <c r="A71" s="166" t="e">
        <f t="shared" ref="A71:A80" si="1">A70+1</f>
        <v>#REF!</v>
      </c>
      <c r="B71" s="166"/>
      <c r="C71" s="200"/>
      <c r="D71" s="168" t="s">
        <v>101</v>
      </c>
      <c r="E71" s="169" t="s">
        <v>15</v>
      </c>
      <c r="F71" s="170">
        <v>8270</v>
      </c>
      <c r="G71" s="171">
        <v>8270</v>
      </c>
      <c r="H71" s="188"/>
      <c r="I71" s="188">
        <v>1182</v>
      </c>
      <c r="J71" s="188"/>
      <c r="K71" s="188">
        <v>189</v>
      </c>
      <c r="L71" s="188">
        <v>276</v>
      </c>
      <c r="M71" s="188">
        <v>215</v>
      </c>
      <c r="N71" s="423">
        <v>533</v>
      </c>
      <c r="O71" s="423">
        <v>450</v>
      </c>
      <c r="P71" s="423">
        <v>479</v>
      </c>
      <c r="Q71" s="173">
        <v>8270</v>
      </c>
    </row>
    <row r="72" spans="1:33" s="199" customFormat="1" ht="20.25" x14ac:dyDescent="0.3">
      <c r="A72" s="166" t="e">
        <f t="shared" si="1"/>
        <v>#REF!</v>
      </c>
      <c r="B72" s="166"/>
      <c r="C72" s="167"/>
      <c r="D72" s="174" t="s">
        <v>102</v>
      </c>
      <c r="E72" s="175" t="s">
        <v>15</v>
      </c>
      <c r="F72" s="176">
        <v>2500</v>
      </c>
      <c r="G72" s="177">
        <v>2500</v>
      </c>
      <c r="H72" s="202"/>
      <c r="I72" s="202">
        <v>746</v>
      </c>
      <c r="J72" s="202"/>
      <c r="K72" s="202">
        <v>-279</v>
      </c>
      <c r="L72" s="202">
        <v>-62</v>
      </c>
      <c r="M72" s="202">
        <v>94</v>
      </c>
      <c r="N72" s="429">
        <v>-22</v>
      </c>
      <c r="O72" s="429">
        <v>93</v>
      </c>
      <c r="P72" s="429">
        <v>187</v>
      </c>
      <c r="Q72" s="179">
        <v>2500</v>
      </c>
      <c r="AC72" s="144"/>
      <c r="AD72" s="144"/>
      <c r="AE72" s="144"/>
      <c r="AF72" s="144"/>
      <c r="AG72" s="144"/>
    </row>
    <row r="73" spans="1:33" ht="20.25" x14ac:dyDescent="0.3">
      <c r="A73" s="166" t="e">
        <f t="shared" si="1"/>
        <v>#REF!</v>
      </c>
      <c r="B73" s="166"/>
      <c r="C73" s="180"/>
      <c r="D73" s="182" t="s">
        <v>103</v>
      </c>
      <c r="E73" s="183" t="s">
        <v>15</v>
      </c>
      <c r="F73" s="184">
        <v>8300</v>
      </c>
      <c r="G73" s="185">
        <v>8300</v>
      </c>
      <c r="H73" s="201"/>
      <c r="I73" s="201">
        <v>1169</v>
      </c>
      <c r="J73" s="201"/>
      <c r="K73" s="201">
        <v>16</v>
      </c>
      <c r="L73" s="201">
        <v>203</v>
      </c>
      <c r="M73" s="201">
        <v>75</v>
      </c>
      <c r="N73" s="428">
        <v>340</v>
      </c>
      <c r="O73" s="428">
        <v>388</v>
      </c>
      <c r="P73" s="428">
        <v>355</v>
      </c>
      <c r="Q73" s="187">
        <v>8300</v>
      </c>
    </row>
    <row r="74" spans="1:33" ht="20.25" x14ac:dyDescent="0.3">
      <c r="A74" s="166" t="e">
        <f t="shared" si="1"/>
        <v>#REF!</v>
      </c>
      <c r="B74" s="166"/>
      <c r="C74" s="180"/>
      <c r="D74" s="168" t="s">
        <v>104</v>
      </c>
      <c r="E74" s="169" t="s">
        <v>15</v>
      </c>
      <c r="F74" s="170">
        <v>8400</v>
      </c>
      <c r="G74" s="171">
        <v>8400</v>
      </c>
      <c r="H74" s="188"/>
      <c r="I74" s="188">
        <v>590</v>
      </c>
      <c r="J74" s="188"/>
      <c r="K74" s="188">
        <v>-312</v>
      </c>
      <c r="L74" s="188">
        <v>-206</v>
      </c>
      <c r="M74" s="188">
        <v>-634</v>
      </c>
      <c r="N74" s="423">
        <v>19</v>
      </c>
      <c r="O74" s="423">
        <v>-53</v>
      </c>
      <c r="P74" s="423">
        <v>-556</v>
      </c>
      <c r="Q74" s="173">
        <v>8400</v>
      </c>
    </row>
    <row r="75" spans="1:33" s="199" customFormat="1" ht="20.25" x14ac:dyDescent="0.3">
      <c r="A75" s="166" t="e">
        <f t="shared" si="1"/>
        <v>#REF!</v>
      </c>
      <c r="B75" s="166"/>
      <c r="C75" s="167"/>
      <c r="D75" s="204" t="s">
        <v>105</v>
      </c>
      <c r="E75" s="205" t="s">
        <v>15</v>
      </c>
      <c r="F75" s="206">
        <v>9230</v>
      </c>
      <c r="G75" s="207">
        <v>9230</v>
      </c>
      <c r="H75" s="211"/>
      <c r="I75" s="211">
        <v>680</v>
      </c>
      <c r="J75" s="211"/>
      <c r="K75" s="211">
        <v>271</v>
      </c>
      <c r="L75" s="211">
        <v>204</v>
      </c>
      <c r="M75" s="211">
        <v>966</v>
      </c>
      <c r="N75" s="432">
        <v>229</v>
      </c>
      <c r="O75" s="432">
        <v>295</v>
      </c>
      <c r="P75" s="432">
        <v>990</v>
      </c>
      <c r="Q75" s="209">
        <v>9230</v>
      </c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</row>
    <row r="76" spans="1:33" s="199" customFormat="1" ht="20.25" x14ac:dyDescent="0.3">
      <c r="A76" s="166" t="e">
        <f t="shared" si="1"/>
        <v>#REF!</v>
      </c>
      <c r="B76" s="166"/>
      <c r="C76" s="180"/>
      <c r="D76" s="168" t="s">
        <v>106</v>
      </c>
      <c r="E76" s="169" t="s">
        <v>15</v>
      </c>
      <c r="F76" s="170">
        <v>3820</v>
      </c>
      <c r="G76" s="171">
        <v>3820</v>
      </c>
      <c r="H76" s="188"/>
      <c r="I76" s="188">
        <v>76</v>
      </c>
      <c r="J76" s="188"/>
      <c r="K76" s="188">
        <v>-14</v>
      </c>
      <c r="L76" s="188">
        <v>-6</v>
      </c>
      <c r="M76" s="188"/>
      <c r="N76" s="423">
        <v>-10</v>
      </c>
      <c r="O76" s="423">
        <v>10</v>
      </c>
      <c r="P76" s="423">
        <v>82</v>
      </c>
      <c r="Q76" s="173">
        <v>3820</v>
      </c>
      <c r="AC76" s="144"/>
      <c r="AD76" s="144"/>
      <c r="AE76" s="144"/>
      <c r="AF76" s="144"/>
      <c r="AG76" s="144"/>
    </row>
    <row r="77" spans="1:33" ht="20.25" x14ac:dyDescent="0.3">
      <c r="A77" s="166" t="e">
        <f t="shared" si="1"/>
        <v>#REF!</v>
      </c>
      <c r="B77" s="166"/>
      <c r="C77" s="180"/>
      <c r="D77" s="168" t="s">
        <v>107</v>
      </c>
      <c r="E77" s="169" t="s">
        <v>15</v>
      </c>
      <c r="F77" s="170">
        <v>9229</v>
      </c>
      <c r="G77" s="171">
        <v>9229</v>
      </c>
      <c r="H77" s="188"/>
      <c r="I77" s="188">
        <v>181</v>
      </c>
      <c r="J77" s="188"/>
      <c r="K77" s="188">
        <v>-550</v>
      </c>
      <c r="L77" s="188">
        <v>-268</v>
      </c>
      <c r="M77" s="188">
        <v>-881</v>
      </c>
      <c r="N77" s="423">
        <v>-188</v>
      </c>
      <c r="O77" s="423">
        <v>-182</v>
      </c>
      <c r="P77" s="423">
        <v>-811</v>
      </c>
      <c r="Q77" s="173">
        <v>9229</v>
      </c>
    </row>
    <row r="78" spans="1:33" ht="20.25" x14ac:dyDescent="0.3">
      <c r="A78" s="166" t="e">
        <f>A76+1</f>
        <v>#REF!</v>
      </c>
      <c r="B78" s="166"/>
      <c r="C78" s="180"/>
      <c r="D78" s="168" t="s">
        <v>108</v>
      </c>
      <c r="E78" s="169" t="s">
        <v>15</v>
      </c>
      <c r="F78" s="170">
        <v>3851</v>
      </c>
      <c r="G78" s="171">
        <v>3851</v>
      </c>
      <c r="H78" s="188"/>
      <c r="I78" s="188">
        <v>324</v>
      </c>
      <c r="J78" s="188"/>
      <c r="K78" s="188">
        <v>-359</v>
      </c>
      <c r="L78" s="188">
        <v>-217</v>
      </c>
      <c r="M78" s="188">
        <v>-576</v>
      </c>
      <c r="N78" s="423">
        <v>89</v>
      </c>
      <c r="O78" s="423">
        <v>-113</v>
      </c>
      <c r="P78" s="423">
        <v>-680</v>
      </c>
      <c r="Q78" s="173">
        <v>3851</v>
      </c>
    </row>
    <row r="79" spans="1:33" ht="20.25" x14ac:dyDescent="0.3">
      <c r="A79" s="166" t="e">
        <f>A77+1</f>
        <v>#REF!</v>
      </c>
      <c r="B79" s="166"/>
      <c r="C79" s="180"/>
      <c r="D79" s="168" t="s">
        <v>109</v>
      </c>
      <c r="E79" s="169" t="s">
        <v>15</v>
      </c>
      <c r="F79" s="170">
        <v>3860</v>
      </c>
      <c r="G79" s="171">
        <v>3860</v>
      </c>
      <c r="H79" s="188"/>
      <c r="I79" s="188">
        <v>-188</v>
      </c>
      <c r="J79" s="188"/>
      <c r="K79" s="188">
        <v>-565</v>
      </c>
      <c r="L79" s="188">
        <v>-195</v>
      </c>
      <c r="M79" s="188">
        <v>-367</v>
      </c>
      <c r="N79" s="423">
        <v>-456</v>
      </c>
      <c r="O79" s="423">
        <v>-193</v>
      </c>
      <c r="P79" s="423">
        <v>-388</v>
      </c>
      <c r="Q79" s="173">
        <v>3860</v>
      </c>
    </row>
    <row r="80" spans="1:33" ht="20.25" x14ac:dyDescent="0.3">
      <c r="A80" s="166" t="e">
        <f t="shared" si="1"/>
        <v>#REF!</v>
      </c>
      <c r="B80" s="166"/>
      <c r="C80" s="180"/>
      <c r="D80" s="168" t="s">
        <v>110</v>
      </c>
      <c r="E80" s="169" t="s">
        <v>15</v>
      </c>
      <c r="F80" s="170">
        <v>3865</v>
      </c>
      <c r="G80" s="171">
        <v>3865</v>
      </c>
      <c r="H80" s="188"/>
      <c r="I80" s="188">
        <v>-135</v>
      </c>
      <c r="J80" s="188"/>
      <c r="K80" s="188">
        <v>-181</v>
      </c>
      <c r="L80" s="188">
        <v>-49</v>
      </c>
      <c r="M80" s="188">
        <v>-305</v>
      </c>
      <c r="N80" s="423">
        <v>-253</v>
      </c>
      <c r="O80" s="423">
        <v>-66</v>
      </c>
      <c r="P80" s="423">
        <v>-153</v>
      </c>
      <c r="Q80" s="173">
        <v>3865</v>
      </c>
    </row>
    <row r="81" spans="1:22" ht="26.25" x14ac:dyDescent="0.4">
      <c r="C81" s="144"/>
      <c r="D81" s="144"/>
      <c r="E81" s="213"/>
      <c r="F81" s="214"/>
      <c r="H81" s="144"/>
      <c r="P81" s="215" t="s">
        <v>210</v>
      </c>
      <c r="Q81" s="216">
        <v>152</v>
      </c>
      <c r="U81" s="217"/>
    </row>
    <row r="82" spans="1:22" s="149" customFormat="1" x14ac:dyDescent="0.2">
      <c r="A82" s="218"/>
      <c r="E82" s="158"/>
      <c r="F82" s="219"/>
      <c r="G82" s="153"/>
      <c r="H82" s="154"/>
      <c r="I82" s="154" t="s">
        <v>211</v>
      </c>
      <c r="J82" s="154"/>
      <c r="K82" s="154"/>
      <c r="L82" s="154" t="s">
        <v>212</v>
      </c>
      <c r="M82" s="154"/>
      <c r="N82" s="433"/>
      <c r="O82" s="433" t="s">
        <v>216</v>
      </c>
      <c r="P82" s="433"/>
      <c r="Q82" s="220"/>
      <c r="R82" s="151"/>
      <c r="S82" s="151"/>
      <c r="T82" s="151"/>
      <c r="U82" s="221"/>
    </row>
    <row r="83" spans="1:22" s="149" customFormat="1" ht="18.75" thickBot="1" x14ac:dyDescent="0.25">
      <c r="A83" s="218"/>
      <c r="E83" s="158"/>
      <c r="F83" s="219"/>
      <c r="G83" s="158"/>
      <c r="H83" s="159" t="s">
        <v>207</v>
      </c>
      <c r="I83" s="159" t="s">
        <v>208</v>
      </c>
      <c r="J83" s="159" t="s">
        <v>209</v>
      </c>
      <c r="K83" s="159" t="s">
        <v>207</v>
      </c>
      <c r="L83" s="159" t="s">
        <v>208</v>
      </c>
      <c r="M83" s="159" t="s">
        <v>209</v>
      </c>
      <c r="N83" s="434" t="s">
        <v>207</v>
      </c>
      <c r="O83" s="434" t="s">
        <v>208</v>
      </c>
      <c r="P83" s="434" t="s">
        <v>209</v>
      </c>
      <c r="U83" s="159"/>
    </row>
    <row r="84" spans="1:22" ht="21" thickBot="1" x14ac:dyDescent="0.25">
      <c r="A84" s="166"/>
      <c r="C84" s="144"/>
      <c r="D84" s="144"/>
      <c r="E84" s="213"/>
      <c r="F84" s="214"/>
      <c r="G84" s="162"/>
      <c r="H84" s="222"/>
      <c r="I84" s="222">
        <v>12</v>
      </c>
      <c r="J84" s="222"/>
      <c r="K84" s="222">
        <v>6</v>
      </c>
      <c r="L84" s="222">
        <v>23</v>
      </c>
      <c r="M84" s="222">
        <v>6</v>
      </c>
      <c r="N84" s="439">
        <v>9</v>
      </c>
      <c r="O84" s="439">
        <v>35</v>
      </c>
      <c r="P84" s="439">
        <v>9</v>
      </c>
      <c r="Q84" s="164"/>
      <c r="R84" s="223" t="s">
        <v>6</v>
      </c>
      <c r="S84" s="160" t="s">
        <v>5</v>
      </c>
      <c r="T84" s="160" t="s">
        <v>4</v>
      </c>
      <c r="U84" s="224" t="s">
        <v>3</v>
      </c>
      <c r="V84" s="165"/>
    </row>
    <row r="85" spans="1:22" ht="20.25" x14ac:dyDescent="0.3">
      <c r="A85" s="166" t="e">
        <f>A80+1</f>
        <v>#REF!</v>
      </c>
      <c r="C85" s="144"/>
      <c r="D85" s="144"/>
      <c r="E85" s="213"/>
      <c r="F85" s="214"/>
      <c r="G85" s="177">
        <v>4000</v>
      </c>
      <c r="H85" s="202"/>
      <c r="I85" s="202">
        <v>9985</v>
      </c>
      <c r="J85" s="202"/>
      <c r="K85" s="202">
        <v>7891</v>
      </c>
      <c r="L85" s="202">
        <v>7383</v>
      </c>
      <c r="M85" s="202">
        <v>8338</v>
      </c>
      <c r="N85" s="437">
        <v>8588</v>
      </c>
      <c r="O85" s="437">
        <v>7883</v>
      </c>
      <c r="P85" s="437">
        <v>9177</v>
      </c>
      <c r="Q85" s="179">
        <v>4000</v>
      </c>
      <c r="R85" s="176">
        <v>4000</v>
      </c>
      <c r="S85" s="175" t="s">
        <v>15</v>
      </c>
      <c r="T85" s="174" t="s">
        <v>112</v>
      </c>
      <c r="U85" s="225" t="s">
        <v>113</v>
      </c>
    </row>
    <row r="86" spans="1:22" ht="20.25" x14ac:dyDescent="0.3">
      <c r="A86" s="166" t="e">
        <f t="shared" ref="A86:A149" si="2">A85+1</f>
        <v>#REF!</v>
      </c>
      <c r="C86" s="144"/>
      <c r="D86" s="144"/>
      <c r="E86" s="213"/>
      <c r="F86" s="214"/>
      <c r="G86" s="171">
        <v>4100</v>
      </c>
      <c r="H86" s="188"/>
      <c r="I86" s="188">
        <v>1069</v>
      </c>
      <c r="J86" s="188"/>
      <c r="K86" s="188">
        <v>769</v>
      </c>
      <c r="L86" s="188">
        <v>682</v>
      </c>
      <c r="M86" s="188">
        <v>160</v>
      </c>
      <c r="N86" s="435">
        <v>793</v>
      </c>
      <c r="O86" s="435">
        <v>757</v>
      </c>
      <c r="P86" s="435">
        <v>620</v>
      </c>
      <c r="Q86" s="173">
        <v>4100</v>
      </c>
      <c r="R86" s="170">
        <v>4100</v>
      </c>
      <c r="S86" s="169" t="s">
        <v>15</v>
      </c>
      <c r="T86" s="168" t="s">
        <v>114</v>
      </c>
      <c r="U86" s="225" t="s">
        <v>115</v>
      </c>
    </row>
    <row r="87" spans="1:22" x14ac:dyDescent="0.25">
      <c r="A87" s="166" t="e">
        <f t="shared" si="2"/>
        <v>#REF!</v>
      </c>
      <c r="C87" s="144"/>
      <c r="D87" s="144"/>
      <c r="E87" s="213"/>
      <c r="F87" s="214"/>
      <c r="G87" s="171">
        <v>4112</v>
      </c>
      <c r="H87" s="188"/>
      <c r="I87" s="188">
        <v>343</v>
      </c>
      <c r="J87" s="188"/>
      <c r="K87" s="188">
        <v>309</v>
      </c>
      <c r="L87" s="188">
        <v>292</v>
      </c>
      <c r="M87" s="188">
        <v>26</v>
      </c>
      <c r="N87" s="435">
        <v>384</v>
      </c>
      <c r="O87" s="435">
        <v>302</v>
      </c>
      <c r="P87" s="435">
        <v>37</v>
      </c>
      <c r="Q87" s="173">
        <v>4112</v>
      </c>
      <c r="R87" s="170">
        <v>4112</v>
      </c>
      <c r="S87" s="169" t="s">
        <v>15</v>
      </c>
      <c r="T87" s="168" t="s">
        <v>116</v>
      </c>
      <c r="U87" s="226" t="s">
        <v>117</v>
      </c>
    </row>
    <row r="88" spans="1:22" x14ac:dyDescent="0.25">
      <c r="A88" s="166" t="e">
        <f t="shared" si="2"/>
        <v>#REF!</v>
      </c>
      <c r="C88" s="144"/>
      <c r="D88" s="144"/>
      <c r="E88" s="144"/>
      <c r="F88" s="144"/>
      <c r="G88" s="171">
        <v>4200</v>
      </c>
      <c r="H88" s="188"/>
      <c r="I88" s="188">
        <v>6725</v>
      </c>
      <c r="J88" s="188"/>
      <c r="K88" s="188">
        <v>5801</v>
      </c>
      <c r="L88" s="188">
        <v>5429</v>
      </c>
      <c r="M88" s="188">
        <v>6416</v>
      </c>
      <c r="N88" s="435">
        <v>6121</v>
      </c>
      <c r="O88" s="435">
        <v>5678</v>
      </c>
      <c r="P88" s="435">
        <v>6686</v>
      </c>
      <c r="Q88" s="173">
        <v>4200</v>
      </c>
      <c r="R88" s="170">
        <v>4200</v>
      </c>
      <c r="S88" s="169" t="s">
        <v>15</v>
      </c>
      <c r="T88" s="168" t="s">
        <v>118</v>
      </c>
      <c r="U88" s="214"/>
    </row>
    <row r="89" spans="1:22" x14ac:dyDescent="0.25">
      <c r="A89" s="166" t="e">
        <f t="shared" si="2"/>
        <v>#REF!</v>
      </c>
      <c r="C89" s="144"/>
      <c r="D89" s="144"/>
      <c r="E89" s="144"/>
      <c r="F89" s="144"/>
      <c r="G89" s="171">
        <v>4220</v>
      </c>
      <c r="H89" s="188"/>
      <c r="I89" s="188"/>
      <c r="J89" s="188"/>
      <c r="K89" s="188"/>
      <c r="L89" s="188">
        <v>40</v>
      </c>
      <c r="M89" s="188">
        <v>12</v>
      </c>
      <c r="N89" s="435">
        <v>11</v>
      </c>
      <c r="O89" s="435">
        <v>32</v>
      </c>
      <c r="P89" s="435">
        <v>10</v>
      </c>
      <c r="Q89" s="173">
        <v>4220</v>
      </c>
      <c r="R89" s="170">
        <v>4220</v>
      </c>
      <c r="S89" s="169" t="s">
        <v>15</v>
      </c>
      <c r="T89" s="168" t="s">
        <v>119</v>
      </c>
      <c r="U89" s="214"/>
    </row>
    <row r="90" spans="1:22" x14ac:dyDescent="0.25">
      <c r="A90" s="166" t="e">
        <f t="shared" si="2"/>
        <v>#REF!</v>
      </c>
      <c r="C90" s="144"/>
      <c r="D90" s="144"/>
      <c r="E90" s="144"/>
      <c r="F90" s="144"/>
      <c r="G90" s="171">
        <v>4230</v>
      </c>
      <c r="H90" s="188"/>
      <c r="I90" s="188"/>
      <c r="J90" s="188"/>
      <c r="K90" s="188"/>
      <c r="L90" s="188"/>
      <c r="M90" s="188"/>
      <c r="N90" s="435"/>
      <c r="O90" s="435"/>
      <c r="P90" s="435"/>
      <c r="Q90" s="173">
        <v>4230</v>
      </c>
      <c r="R90" s="170">
        <v>4230</v>
      </c>
      <c r="S90" s="169" t="s">
        <v>15</v>
      </c>
      <c r="T90" s="168" t="s">
        <v>120</v>
      </c>
      <c r="U90" s="227"/>
    </row>
    <row r="91" spans="1:22" x14ac:dyDescent="0.25">
      <c r="A91" s="166" t="e">
        <f>A89+1</f>
        <v>#REF!</v>
      </c>
      <c r="C91" s="144"/>
      <c r="D91" s="144"/>
      <c r="E91" s="144"/>
      <c r="F91" s="144"/>
      <c r="G91" s="171">
        <v>4240</v>
      </c>
      <c r="H91" s="188"/>
      <c r="I91" s="188">
        <v>6724</v>
      </c>
      <c r="J91" s="188"/>
      <c r="K91" s="188">
        <v>5791</v>
      </c>
      <c r="L91" s="188">
        <v>5386</v>
      </c>
      <c r="M91" s="188">
        <v>6404</v>
      </c>
      <c r="N91" s="435">
        <v>6104</v>
      </c>
      <c r="O91" s="435">
        <v>5643</v>
      </c>
      <c r="P91" s="435">
        <v>6675</v>
      </c>
      <c r="Q91" s="173">
        <v>4240</v>
      </c>
      <c r="R91" s="170">
        <v>4240</v>
      </c>
      <c r="S91" s="169" t="s">
        <v>15</v>
      </c>
      <c r="T91" s="168" t="s">
        <v>121</v>
      </c>
      <c r="U91" s="227"/>
    </row>
    <row r="92" spans="1:22" x14ac:dyDescent="0.25">
      <c r="A92" s="166" t="e">
        <f>A90+1</f>
        <v>#REF!</v>
      </c>
      <c r="C92" s="144"/>
      <c r="D92" s="144"/>
      <c r="E92" s="144"/>
      <c r="F92" s="144"/>
      <c r="G92" s="171">
        <v>4260</v>
      </c>
      <c r="H92" s="188"/>
      <c r="I92" s="188">
        <v>1</v>
      </c>
      <c r="J92" s="188"/>
      <c r="K92" s="188"/>
      <c r="L92" s="188"/>
      <c r="M92" s="188"/>
      <c r="N92" s="435"/>
      <c r="O92" s="435"/>
      <c r="P92" s="435">
        <v>1</v>
      </c>
      <c r="Q92" s="173">
        <v>4260</v>
      </c>
      <c r="R92" s="170">
        <v>4260</v>
      </c>
      <c r="S92" s="169" t="s">
        <v>15</v>
      </c>
      <c r="T92" s="168" t="s">
        <v>122</v>
      </c>
      <c r="U92" s="227"/>
    </row>
    <row r="93" spans="1:22" x14ac:dyDescent="0.25">
      <c r="A93" s="166" t="e">
        <f t="shared" si="2"/>
        <v>#REF!</v>
      </c>
      <c r="G93" s="185">
        <v>4310</v>
      </c>
      <c r="H93" s="201"/>
      <c r="I93" s="201"/>
      <c r="J93" s="201"/>
      <c r="K93" s="201"/>
      <c r="L93" s="201"/>
      <c r="M93" s="201"/>
      <c r="N93" s="436"/>
      <c r="O93" s="436"/>
      <c r="P93" s="436"/>
      <c r="Q93" s="187">
        <v>4310</v>
      </c>
      <c r="R93" s="184">
        <v>4310</v>
      </c>
      <c r="S93" s="183" t="s">
        <v>15</v>
      </c>
      <c r="T93" s="182" t="s">
        <v>123</v>
      </c>
      <c r="U93" s="226"/>
    </row>
    <row r="94" spans="1:22" x14ac:dyDescent="0.25">
      <c r="A94" s="166" t="e">
        <f t="shared" si="2"/>
        <v>#REF!</v>
      </c>
      <c r="G94" s="171">
        <v>4330</v>
      </c>
      <c r="H94" s="188"/>
      <c r="I94" s="188"/>
      <c r="J94" s="188"/>
      <c r="K94" s="188"/>
      <c r="L94" s="188"/>
      <c r="M94" s="188"/>
      <c r="N94" s="435"/>
      <c r="O94" s="435"/>
      <c r="P94" s="435"/>
      <c r="Q94" s="173">
        <v>4330</v>
      </c>
      <c r="R94" s="170">
        <v>4330</v>
      </c>
      <c r="S94" s="169" t="s">
        <v>15</v>
      </c>
      <c r="T94" s="168" t="s">
        <v>124</v>
      </c>
      <c r="U94" s="227"/>
    </row>
    <row r="95" spans="1:22" x14ac:dyDescent="0.25">
      <c r="A95" s="166" t="e">
        <f t="shared" si="2"/>
        <v>#REF!</v>
      </c>
      <c r="G95" s="171">
        <v>4340</v>
      </c>
      <c r="H95" s="188"/>
      <c r="I95" s="188">
        <v>1</v>
      </c>
      <c r="J95" s="188"/>
      <c r="K95" s="188">
        <v>132</v>
      </c>
      <c r="L95" s="188">
        <v>47</v>
      </c>
      <c r="M95" s="188">
        <v>33</v>
      </c>
      <c r="N95" s="435">
        <v>90</v>
      </c>
      <c r="O95" s="435">
        <v>38</v>
      </c>
      <c r="P95" s="435">
        <v>30</v>
      </c>
      <c r="Q95" s="173">
        <v>4340</v>
      </c>
      <c r="R95" s="170">
        <v>4340</v>
      </c>
      <c r="S95" s="169" t="s">
        <v>15</v>
      </c>
      <c r="T95" s="168" t="s">
        <v>125</v>
      </c>
      <c r="U95" s="227"/>
    </row>
    <row r="96" spans="1:22" x14ac:dyDescent="0.25">
      <c r="A96" s="166" t="e">
        <f t="shared" si="2"/>
        <v>#REF!</v>
      </c>
      <c r="G96" s="171">
        <v>4360</v>
      </c>
      <c r="H96" s="188"/>
      <c r="I96" s="188">
        <v>901</v>
      </c>
      <c r="J96" s="188"/>
      <c r="K96" s="188">
        <v>35</v>
      </c>
      <c r="L96" s="188">
        <v>188</v>
      </c>
      <c r="M96" s="188">
        <v>774</v>
      </c>
      <c r="N96" s="435">
        <v>409</v>
      </c>
      <c r="O96" s="435">
        <v>325</v>
      </c>
      <c r="P96" s="435">
        <v>782</v>
      </c>
      <c r="Q96" s="173">
        <v>4360</v>
      </c>
      <c r="R96" s="170">
        <v>4360</v>
      </c>
      <c r="S96" s="169" t="s">
        <v>15</v>
      </c>
      <c r="T96" s="168" t="s">
        <v>126</v>
      </c>
      <c r="U96" s="226"/>
    </row>
    <row r="97" spans="1:21" x14ac:dyDescent="0.25">
      <c r="A97" s="166" t="e">
        <f t="shared" si="2"/>
        <v>#REF!</v>
      </c>
      <c r="G97" s="171">
        <v>4400</v>
      </c>
      <c r="H97" s="188"/>
      <c r="I97" s="188">
        <v>5</v>
      </c>
      <c r="J97" s="188"/>
      <c r="K97" s="188">
        <v>-173</v>
      </c>
      <c r="L97" s="188">
        <v>-70</v>
      </c>
      <c r="M97" s="188">
        <v>-78</v>
      </c>
      <c r="N97" s="435">
        <v>-175</v>
      </c>
      <c r="O97" s="435">
        <v>-56</v>
      </c>
      <c r="P97" s="435">
        <v>-46</v>
      </c>
      <c r="Q97" s="173">
        <v>4400</v>
      </c>
      <c r="R97" s="170">
        <v>4400</v>
      </c>
      <c r="S97" s="169" t="s">
        <v>15</v>
      </c>
      <c r="T97" s="168" t="s">
        <v>127</v>
      </c>
      <c r="U97" s="226"/>
    </row>
    <row r="98" spans="1:21" x14ac:dyDescent="0.25">
      <c r="A98" s="166" t="e">
        <f t="shared" si="2"/>
        <v>#REF!</v>
      </c>
      <c r="G98" s="207">
        <v>4500</v>
      </c>
      <c r="H98" s="211"/>
      <c r="I98" s="211">
        <v>1285</v>
      </c>
      <c r="J98" s="211"/>
      <c r="K98" s="211">
        <v>1327</v>
      </c>
      <c r="L98" s="211">
        <v>1107</v>
      </c>
      <c r="M98" s="211">
        <v>1033</v>
      </c>
      <c r="N98" s="438">
        <v>1349</v>
      </c>
      <c r="O98" s="438">
        <v>1141</v>
      </c>
      <c r="P98" s="438">
        <v>1105</v>
      </c>
      <c r="Q98" s="209">
        <v>4500</v>
      </c>
      <c r="R98" s="206">
        <v>4500</v>
      </c>
      <c r="S98" s="204" t="s">
        <v>15</v>
      </c>
      <c r="T98" s="204" t="s">
        <v>128</v>
      </c>
      <c r="U98" s="226" t="s">
        <v>129</v>
      </c>
    </row>
    <row r="99" spans="1:21" x14ac:dyDescent="0.25">
      <c r="A99" s="166" t="e">
        <f t="shared" si="2"/>
        <v>#REF!</v>
      </c>
      <c r="G99" s="171">
        <v>4510</v>
      </c>
      <c r="H99" s="188"/>
      <c r="I99" s="188">
        <v>354</v>
      </c>
      <c r="J99" s="188"/>
      <c r="K99" s="188">
        <v>409</v>
      </c>
      <c r="L99" s="188">
        <v>388</v>
      </c>
      <c r="M99" s="188">
        <v>397</v>
      </c>
      <c r="N99" s="435">
        <v>391</v>
      </c>
      <c r="O99" s="435">
        <v>382</v>
      </c>
      <c r="P99" s="435">
        <v>395</v>
      </c>
      <c r="Q99" s="173">
        <v>4510</v>
      </c>
      <c r="R99" s="170">
        <v>4510</v>
      </c>
      <c r="S99" s="169" t="s">
        <v>15</v>
      </c>
      <c r="T99" s="168" t="s">
        <v>130</v>
      </c>
      <c r="U99" s="226"/>
    </row>
    <row r="100" spans="1:21" x14ac:dyDescent="0.25">
      <c r="A100" s="166" t="e">
        <f t="shared" si="2"/>
        <v>#REF!</v>
      </c>
      <c r="G100" s="171">
        <v>4520</v>
      </c>
      <c r="H100" s="188"/>
      <c r="I100" s="188">
        <v>48</v>
      </c>
      <c r="J100" s="188"/>
      <c r="K100" s="188">
        <v>23</v>
      </c>
      <c r="L100" s="188">
        <v>29</v>
      </c>
      <c r="M100" s="188">
        <v>36</v>
      </c>
      <c r="N100" s="435">
        <v>27</v>
      </c>
      <c r="O100" s="435">
        <v>33</v>
      </c>
      <c r="P100" s="435">
        <v>46</v>
      </c>
      <c r="Q100" s="173">
        <v>4520</v>
      </c>
      <c r="R100" s="170">
        <v>4520</v>
      </c>
      <c r="S100" s="169" t="s">
        <v>15</v>
      </c>
      <c r="T100" s="168" t="s">
        <v>131</v>
      </c>
      <c r="U100" s="226"/>
    </row>
    <row r="101" spans="1:21" x14ac:dyDescent="0.25">
      <c r="A101" s="166" t="e">
        <f t="shared" si="2"/>
        <v>#REF!</v>
      </c>
      <c r="G101" s="171">
        <v>4655</v>
      </c>
      <c r="H101" s="188"/>
      <c r="I101" s="188">
        <v>284</v>
      </c>
      <c r="J101" s="188"/>
      <c r="K101" s="188">
        <v>280</v>
      </c>
      <c r="L101" s="188">
        <v>282</v>
      </c>
      <c r="M101" s="188">
        <v>271</v>
      </c>
      <c r="N101" s="435">
        <v>277</v>
      </c>
      <c r="O101" s="435">
        <v>283</v>
      </c>
      <c r="P101" s="435">
        <v>276</v>
      </c>
      <c r="Q101" s="173">
        <v>4655</v>
      </c>
      <c r="R101" s="170">
        <v>4655</v>
      </c>
      <c r="S101" s="169" t="s">
        <v>15</v>
      </c>
      <c r="T101" s="168" t="s">
        <v>132</v>
      </c>
      <c r="U101" s="227"/>
    </row>
    <row r="102" spans="1:21" x14ac:dyDescent="0.25">
      <c r="A102" s="166" t="e">
        <f t="shared" si="2"/>
        <v>#REF!</v>
      </c>
      <c r="G102" s="171">
        <v>4680</v>
      </c>
      <c r="H102" s="188"/>
      <c r="I102" s="188">
        <v>2</v>
      </c>
      <c r="J102" s="188"/>
      <c r="K102" s="188">
        <v>8</v>
      </c>
      <c r="L102" s="188">
        <v>9</v>
      </c>
      <c r="M102" s="188">
        <v>10</v>
      </c>
      <c r="N102" s="435">
        <v>10</v>
      </c>
      <c r="O102" s="435">
        <v>8</v>
      </c>
      <c r="P102" s="435">
        <v>7</v>
      </c>
      <c r="Q102" s="173">
        <v>4680</v>
      </c>
      <c r="R102" s="170">
        <v>4680</v>
      </c>
      <c r="S102" s="169" t="s">
        <v>15</v>
      </c>
      <c r="T102" s="168" t="s">
        <v>133</v>
      </c>
      <c r="U102" s="227"/>
    </row>
    <row r="103" spans="1:21" ht="18.75" thickBot="1" x14ac:dyDescent="0.3">
      <c r="A103" s="166" t="e">
        <f t="shared" si="2"/>
        <v>#REF!</v>
      </c>
      <c r="G103" s="171">
        <v>4690</v>
      </c>
      <c r="H103" s="188"/>
      <c r="I103" s="188">
        <v>21</v>
      </c>
      <c r="J103" s="188"/>
      <c r="K103" s="188">
        <v>52</v>
      </c>
      <c r="L103" s="188">
        <v>54</v>
      </c>
      <c r="M103" s="188">
        <v>80</v>
      </c>
      <c r="N103" s="435">
        <v>45</v>
      </c>
      <c r="O103" s="435">
        <v>47</v>
      </c>
      <c r="P103" s="435">
        <v>65</v>
      </c>
      <c r="Q103" s="173">
        <v>4690</v>
      </c>
      <c r="R103" s="170">
        <v>4690</v>
      </c>
      <c r="S103" s="169" t="s">
        <v>15</v>
      </c>
      <c r="T103" s="168" t="s">
        <v>134</v>
      </c>
      <c r="U103" s="227"/>
    </row>
    <row r="104" spans="1:21" x14ac:dyDescent="0.25">
      <c r="A104" s="166" t="e">
        <f t="shared" si="2"/>
        <v>#REF!</v>
      </c>
      <c r="G104" s="230">
        <v>5000</v>
      </c>
      <c r="H104" s="231"/>
      <c r="I104" s="231">
        <v>8957</v>
      </c>
      <c r="J104" s="231"/>
      <c r="K104" s="231">
        <v>6355</v>
      </c>
      <c r="L104" s="231">
        <v>6451</v>
      </c>
      <c r="M104" s="231">
        <v>7926</v>
      </c>
      <c r="N104" s="440">
        <v>7040</v>
      </c>
      <c r="O104" s="440">
        <v>6933</v>
      </c>
      <c r="P104" s="440">
        <v>8869</v>
      </c>
      <c r="Q104" s="232">
        <v>5000</v>
      </c>
      <c r="R104" s="233">
        <v>5000</v>
      </c>
      <c r="S104" s="234" t="s">
        <v>15</v>
      </c>
      <c r="T104" s="235" t="s">
        <v>135</v>
      </c>
      <c r="U104" s="236"/>
    </row>
    <row r="105" spans="1:21" x14ac:dyDescent="0.25">
      <c r="A105" s="166" t="e">
        <f t="shared" si="2"/>
        <v>#REF!</v>
      </c>
      <c r="G105" s="171">
        <v>5110</v>
      </c>
      <c r="H105" s="188"/>
      <c r="I105" s="188">
        <v>498</v>
      </c>
      <c r="J105" s="188"/>
      <c r="K105" s="188">
        <v>372</v>
      </c>
      <c r="L105" s="188">
        <v>402</v>
      </c>
      <c r="M105" s="188">
        <v>508</v>
      </c>
      <c r="N105" s="435">
        <v>358</v>
      </c>
      <c r="O105" s="435">
        <v>420</v>
      </c>
      <c r="P105" s="435">
        <v>600</v>
      </c>
      <c r="Q105" s="173">
        <v>5110</v>
      </c>
      <c r="R105" s="170">
        <v>5110</v>
      </c>
      <c r="S105" s="169" t="s">
        <v>15</v>
      </c>
      <c r="T105" s="168" t="s">
        <v>136</v>
      </c>
      <c r="U105" s="226" t="s">
        <v>137</v>
      </c>
    </row>
    <row r="106" spans="1:21" x14ac:dyDescent="0.25">
      <c r="A106" s="166" t="e">
        <f t="shared" si="2"/>
        <v>#REF!</v>
      </c>
      <c r="G106" s="171">
        <v>5112</v>
      </c>
      <c r="H106" s="188"/>
      <c r="I106" s="188">
        <v>155</v>
      </c>
      <c r="J106" s="188"/>
      <c r="K106" s="188">
        <v>124</v>
      </c>
      <c r="L106" s="188">
        <v>145</v>
      </c>
      <c r="M106" s="188">
        <v>155</v>
      </c>
      <c r="N106" s="435">
        <v>124</v>
      </c>
      <c r="O106" s="435">
        <v>147</v>
      </c>
      <c r="P106" s="435">
        <v>169</v>
      </c>
      <c r="Q106" s="173">
        <v>5112</v>
      </c>
      <c r="R106" s="170">
        <v>5112</v>
      </c>
      <c r="S106" s="169" t="s">
        <v>15</v>
      </c>
      <c r="T106" s="168" t="s">
        <v>138</v>
      </c>
      <c r="U106" s="227"/>
    </row>
    <row r="107" spans="1:21" x14ac:dyDescent="0.25">
      <c r="A107" s="166" t="e">
        <f>A105+1</f>
        <v>#REF!</v>
      </c>
      <c r="G107" s="171">
        <v>5113</v>
      </c>
      <c r="H107" s="188"/>
      <c r="I107" s="188">
        <v>190</v>
      </c>
      <c r="J107" s="188"/>
      <c r="K107" s="188">
        <v>124</v>
      </c>
      <c r="L107" s="188">
        <v>143</v>
      </c>
      <c r="M107" s="188">
        <v>164</v>
      </c>
      <c r="N107" s="435">
        <v>117</v>
      </c>
      <c r="O107" s="435">
        <v>152</v>
      </c>
      <c r="P107" s="435">
        <v>182</v>
      </c>
      <c r="Q107" s="173">
        <v>5113</v>
      </c>
      <c r="R107" s="170">
        <v>5113</v>
      </c>
      <c r="S107" s="169" t="s">
        <v>15</v>
      </c>
      <c r="T107" s="168" t="s">
        <v>139</v>
      </c>
      <c r="U107" s="227"/>
    </row>
    <row r="108" spans="1:21" x14ac:dyDescent="0.25">
      <c r="A108" s="166" t="e">
        <f>A106+1</f>
        <v>#REF!</v>
      </c>
      <c r="G108" s="171">
        <v>5111</v>
      </c>
      <c r="H108" s="188"/>
      <c r="I108" s="188">
        <v>93</v>
      </c>
      <c r="J108" s="188"/>
      <c r="K108" s="188">
        <v>121</v>
      </c>
      <c r="L108" s="188">
        <v>109</v>
      </c>
      <c r="M108" s="188">
        <v>182</v>
      </c>
      <c r="N108" s="435">
        <v>112</v>
      </c>
      <c r="O108" s="435">
        <v>106</v>
      </c>
      <c r="P108" s="435">
        <v>189</v>
      </c>
      <c r="Q108" s="173">
        <v>5111</v>
      </c>
      <c r="R108" s="170">
        <v>5111</v>
      </c>
      <c r="S108" s="169" t="s">
        <v>15</v>
      </c>
      <c r="T108" s="168" t="s">
        <v>140</v>
      </c>
      <c r="U108" s="227"/>
    </row>
    <row r="109" spans="1:21" x14ac:dyDescent="0.25">
      <c r="A109" s="166" t="e">
        <f t="shared" si="2"/>
        <v>#REF!</v>
      </c>
      <c r="G109" s="185">
        <v>5210</v>
      </c>
      <c r="H109" s="201"/>
      <c r="I109" s="201">
        <v>5170</v>
      </c>
      <c r="J109" s="201"/>
      <c r="K109" s="201">
        <v>3856</v>
      </c>
      <c r="L109" s="201">
        <v>3964</v>
      </c>
      <c r="M109" s="201">
        <v>4761</v>
      </c>
      <c r="N109" s="436">
        <v>4227</v>
      </c>
      <c r="O109" s="436">
        <v>4196</v>
      </c>
      <c r="P109" s="436">
        <v>5167</v>
      </c>
      <c r="Q109" s="187">
        <v>5210</v>
      </c>
      <c r="R109" s="184">
        <v>5210</v>
      </c>
      <c r="S109" s="183" t="s">
        <v>15</v>
      </c>
      <c r="T109" s="182" t="s">
        <v>141</v>
      </c>
      <c r="U109" s="227"/>
    </row>
    <row r="110" spans="1:21" x14ac:dyDescent="0.25">
      <c r="A110" s="166" t="e">
        <f t="shared" si="2"/>
        <v>#REF!</v>
      </c>
      <c r="G110" s="171">
        <v>5211</v>
      </c>
      <c r="H110" s="188"/>
      <c r="I110" s="188">
        <v>3251</v>
      </c>
      <c r="J110" s="188"/>
      <c r="K110" s="188">
        <v>2226</v>
      </c>
      <c r="L110" s="188">
        <v>2305</v>
      </c>
      <c r="M110" s="188">
        <v>2642</v>
      </c>
      <c r="N110" s="435">
        <v>2648</v>
      </c>
      <c r="O110" s="435">
        <v>2487</v>
      </c>
      <c r="P110" s="435">
        <v>2709</v>
      </c>
      <c r="Q110" s="173">
        <v>5211</v>
      </c>
      <c r="R110" s="170">
        <v>5211</v>
      </c>
      <c r="S110" s="169" t="s">
        <v>15</v>
      </c>
      <c r="T110" s="168" t="s">
        <v>142</v>
      </c>
      <c r="U110" s="226"/>
    </row>
    <row r="111" spans="1:21" x14ac:dyDescent="0.25">
      <c r="A111" s="166" t="e">
        <f t="shared" si="2"/>
        <v>#REF!</v>
      </c>
      <c r="G111" s="171">
        <v>5280</v>
      </c>
      <c r="H111" s="188"/>
      <c r="I111" s="188">
        <v>1826</v>
      </c>
      <c r="J111" s="188"/>
      <c r="K111" s="188">
        <v>1575</v>
      </c>
      <c r="L111" s="188">
        <v>1603</v>
      </c>
      <c r="M111" s="188">
        <v>2043</v>
      </c>
      <c r="N111" s="435">
        <v>1535</v>
      </c>
      <c r="O111" s="435">
        <v>1646</v>
      </c>
      <c r="P111" s="435">
        <v>2336</v>
      </c>
      <c r="Q111" s="173">
        <v>5280</v>
      </c>
      <c r="R111" s="170">
        <v>5280</v>
      </c>
      <c r="S111" s="169" t="s">
        <v>15</v>
      </c>
      <c r="T111" s="168" t="s">
        <v>143</v>
      </c>
      <c r="U111" s="227"/>
    </row>
    <row r="112" spans="1:21" x14ac:dyDescent="0.25">
      <c r="A112" s="166" t="e">
        <f t="shared" si="2"/>
        <v>#REF!</v>
      </c>
      <c r="G112" s="171">
        <v>5291</v>
      </c>
      <c r="H112" s="237"/>
      <c r="I112" s="237">
        <v>46</v>
      </c>
      <c r="J112" s="237"/>
      <c r="K112" s="237">
        <v>33</v>
      </c>
      <c r="L112" s="237">
        <v>34</v>
      </c>
      <c r="M112" s="237">
        <v>34</v>
      </c>
      <c r="N112" s="441">
        <v>27</v>
      </c>
      <c r="O112" s="441">
        <v>37</v>
      </c>
      <c r="P112" s="441">
        <v>55</v>
      </c>
      <c r="Q112" s="173">
        <v>5291</v>
      </c>
      <c r="R112" s="238">
        <v>5291</v>
      </c>
      <c r="S112" s="169" t="s">
        <v>15</v>
      </c>
      <c r="T112" s="168" t="s">
        <v>144</v>
      </c>
      <c r="U112" s="227"/>
    </row>
    <row r="113" spans="1:22" x14ac:dyDescent="0.25">
      <c r="A113" s="166" t="e">
        <f t="shared" si="2"/>
        <v>#REF!</v>
      </c>
      <c r="G113" s="185">
        <v>5300</v>
      </c>
      <c r="H113" s="201"/>
      <c r="I113" s="201">
        <v>1121</v>
      </c>
      <c r="J113" s="201"/>
      <c r="K113" s="201">
        <v>564</v>
      </c>
      <c r="L113" s="201">
        <v>498</v>
      </c>
      <c r="M113" s="201">
        <v>640</v>
      </c>
      <c r="N113" s="436">
        <v>714</v>
      </c>
      <c r="O113" s="436">
        <v>618</v>
      </c>
      <c r="P113" s="436">
        <v>894</v>
      </c>
      <c r="Q113" s="187">
        <v>5300</v>
      </c>
      <c r="R113" s="184">
        <v>5300</v>
      </c>
      <c r="S113" s="183" t="s">
        <v>15</v>
      </c>
      <c r="T113" s="182" t="s">
        <v>145</v>
      </c>
      <c r="U113" s="227"/>
    </row>
    <row r="114" spans="1:22" x14ac:dyDescent="0.25">
      <c r="A114" s="166" t="e">
        <f t="shared" si="2"/>
        <v>#REF!</v>
      </c>
      <c r="G114" s="171">
        <v>5351</v>
      </c>
      <c r="H114" s="188"/>
      <c r="I114" s="188">
        <v>172</v>
      </c>
      <c r="J114" s="188"/>
      <c r="K114" s="188">
        <v>153</v>
      </c>
      <c r="L114" s="188">
        <v>153</v>
      </c>
      <c r="M114" s="188">
        <v>252</v>
      </c>
      <c r="N114" s="435">
        <v>145</v>
      </c>
      <c r="O114" s="435">
        <v>157</v>
      </c>
      <c r="P114" s="435">
        <v>239</v>
      </c>
      <c r="Q114" s="173">
        <v>5351</v>
      </c>
      <c r="R114" s="170">
        <v>5351</v>
      </c>
      <c r="S114" s="169" t="s">
        <v>15</v>
      </c>
      <c r="T114" s="168" t="s">
        <v>146</v>
      </c>
      <c r="U114" s="227"/>
    </row>
    <row r="115" spans="1:22" x14ac:dyDescent="0.25">
      <c r="A115" s="166" t="e">
        <f t="shared" si="2"/>
        <v>#REF!</v>
      </c>
      <c r="G115" s="171">
        <v>5355</v>
      </c>
      <c r="H115" s="188"/>
      <c r="I115" s="188">
        <v>310</v>
      </c>
      <c r="J115" s="188"/>
      <c r="K115" s="188">
        <v>120</v>
      </c>
      <c r="L115" s="188">
        <v>157</v>
      </c>
      <c r="M115" s="188">
        <v>217</v>
      </c>
      <c r="N115" s="435">
        <v>170</v>
      </c>
      <c r="O115" s="435">
        <v>186</v>
      </c>
      <c r="P115" s="435">
        <v>287</v>
      </c>
      <c r="Q115" s="173">
        <v>5355</v>
      </c>
      <c r="R115" s="170">
        <v>5355</v>
      </c>
      <c r="S115" s="169" t="s">
        <v>15</v>
      </c>
      <c r="T115" s="168" t="s">
        <v>147</v>
      </c>
      <c r="U115" s="227"/>
    </row>
    <row r="116" spans="1:22" x14ac:dyDescent="0.25">
      <c r="A116" s="166" t="e">
        <f t="shared" si="2"/>
        <v>#REF!</v>
      </c>
      <c r="G116" s="171">
        <v>5357</v>
      </c>
      <c r="H116" s="188"/>
      <c r="I116" s="188">
        <v>258</v>
      </c>
      <c r="J116" s="188"/>
      <c r="K116" s="188">
        <v>272</v>
      </c>
      <c r="L116" s="188">
        <v>167</v>
      </c>
      <c r="M116" s="188">
        <v>92</v>
      </c>
      <c r="N116" s="435">
        <v>262</v>
      </c>
      <c r="O116" s="435">
        <v>185</v>
      </c>
      <c r="P116" s="435">
        <v>137</v>
      </c>
      <c r="Q116" s="173">
        <v>5357</v>
      </c>
      <c r="R116" s="170">
        <v>5357</v>
      </c>
      <c r="S116" s="169" t="s">
        <v>15</v>
      </c>
      <c r="T116" s="168" t="s">
        <v>148</v>
      </c>
      <c r="U116" s="227"/>
      <c r="V116" s="199"/>
    </row>
    <row r="117" spans="1:22" x14ac:dyDescent="0.25">
      <c r="A117" s="166" t="e">
        <f t="shared" si="2"/>
        <v>#REF!</v>
      </c>
      <c r="G117" s="171">
        <v>5360</v>
      </c>
      <c r="H117" s="188"/>
      <c r="I117" s="188">
        <v>1136</v>
      </c>
      <c r="J117" s="188"/>
      <c r="K117" s="188">
        <v>691</v>
      </c>
      <c r="L117" s="188">
        <v>773</v>
      </c>
      <c r="M117" s="188">
        <v>1149</v>
      </c>
      <c r="N117" s="435">
        <v>780</v>
      </c>
      <c r="O117" s="435">
        <v>843</v>
      </c>
      <c r="P117" s="435">
        <v>1322</v>
      </c>
      <c r="Q117" s="173">
        <v>5360</v>
      </c>
      <c r="R117" s="170">
        <v>5360</v>
      </c>
      <c r="S117" s="169" t="s">
        <v>15</v>
      </c>
      <c r="T117" s="168" t="s">
        <v>149</v>
      </c>
      <c r="U117" s="227"/>
    </row>
    <row r="118" spans="1:22" ht="18.75" thickBot="1" x14ac:dyDescent="0.3">
      <c r="A118" s="166" t="e">
        <f t="shared" si="2"/>
        <v>#REF!</v>
      </c>
      <c r="G118" s="177">
        <v>9521</v>
      </c>
      <c r="H118" s="202"/>
      <c r="I118" s="202">
        <v>1837</v>
      </c>
      <c r="J118" s="202"/>
      <c r="K118" s="202">
        <v>2266</v>
      </c>
      <c r="L118" s="202">
        <v>1733</v>
      </c>
      <c r="M118" s="202">
        <v>1628</v>
      </c>
      <c r="N118" s="437">
        <v>2338</v>
      </c>
      <c r="O118" s="437">
        <v>1753</v>
      </c>
      <c r="P118" s="437">
        <v>1486</v>
      </c>
      <c r="Q118" s="179">
        <v>9521</v>
      </c>
      <c r="R118" s="176">
        <v>9521</v>
      </c>
      <c r="S118" s="175" t="s">
        <v>15</v>
      </c>
      <c r="T118" s="174" t="s">
        <v>150</v>
      </c>
      <c r="U118" s="226"/>
    </row>
    <row r="119" spans="1:22" x14ac:dyDescent="0.25">
      <c r="A119" s="166" t="e">
        <f t="shared" si="2"/>
        <v>#REF!</v>
      </c>
      <c r="G119" s="230">
        <v>5710</v>
      </c>
      <c r="H119" s="231"/>
      <c r="I119" s="231">
        <v>276</v>
      </c>
      <c r="J119" s="231"/>
      <c r="K119" s="231">
        <v>108</v>
      </c>
      <c r="L119" s="231">
        <v>194</v>
      </c>
      <c r="M119" s="231">
        <v>406</v>
      </c>
      <c r="N119" s="440">
        <v>150</v>
      </c>
      <c r="O119" s="440">
        <v>210</v>
      </c>
      <c r="P119" s="440">
        <v>417</v>
      </c>
      <c r="Q119" s="232">
        <v>5710</v>
      </c>
      <c r="R119" s="233">
        <v>5710</v>
      </c>
      <c r="S119" s="234" t="s">
        <v>15</v>
      </c>
      <c r="T119" s="235" t="s">
        <v>151</v>
      </c>
      <c r="U119" s="236" t="s">
        <v>152</v>
      </c>
    </row>
    <row r="120" spans="1:22" x14ac:dyDescent="0.25">
      <c r="A120" s="166" t="e">
        <f t="shared" si="2"/>
        <v>#REF!</v>
      </c>
      <c r="G120" s="171">
        <v>5715</v>
      </c>
      <c r="H120" s="188"/>
      <c r="I120" s="188">
        <v>58</v>
      </c>
      <c r="J120" s="188"/>
      <c r="K120" s="188">
        <v>24</v>
      </c>
      <c r="L120" s="188">
        <v>55</v>
      </c>
      <c r="M120" s="188">
        <v>176</v>
      </c>
      <c r="N120" s="435">
        <v>39</v>
      </c>
      <c r="O120" s="435">
        <v>55</v>
      </c>
      <c r="P120" s="435">
        <v>157</v>
      </c>
      <c r="Q120" s="173">
        <v>5715</v>
      </c>
      <c r="R120" s="170">
        <v>5715</v>
      </c>
      <c r="S120" s="169" t="s">
        <v>15</v>
      </c>
      <c r="T120" s="168" t="s">
        <v>153</v>
      </c>
      <c r="U120" s="226" t="s">
        <v>154</v>
      </c>
    </row>
    <row r="121" spans="1:22" x14ac:dyDescent="0.25">
      <c r="A121" s="166" t="e">
        <f t="shared" si="2"/>
        <v>#REF!</v>
      </c>
      <c r="G121" s="171">
        <v>5720</v>
      </c>
      <c r="H121" s="188"/>
      <c r="I121" s="188">
        <v>218</v>
      </c>
      <c r="J121" s="188"/>
      <c r="K121" s="188">
        <v>84</v>
      </c>
      <c r="L121" s="188">
        <v>139</v>
      </c>
      <c r="M121" s="188">
        <v>230</v>
      </c>
      <c r="N121" s="435">
        <v>110</v>
      </c>
      <c r="O121" s="435">
        <v>154</v>
      </c>
      <c r="P121" s="435">
        <v>260</v>
      </c>
      <c r="Q121" s="173">
        <v>5720</v>
      </c>
      <c r="R121" s="170">
        <v>5720</v>
      </c>
      <c r="S121" s="169" t="s">
        <v>15</v>
      </c>
      <c r="T121" s="168" t="s">
        <v>155</v>
      </c>
      <c r="U121" s="226" t="s">
        <v>156</v>
      </c>
    </row>
    <row r="122" spans="1:22" x14ac:dyDescent="0.25">
      <c r="A122" s="166" t="e">
        <f t="shared" si="2"/>
        <v>#REF!</v>
      </c>
      <c r="G122" s="207">
        <v>5600</v>
      </c>
      <c r="H122" s="211"/>
      <c r="I122" s="211">
        <v>446</v>
      </c>
      <c r="J122" s="211"/>
      <c r="K122" s="211">
        <v>283</v>
      </c>
      <c r="L122" s="211">
        <v>377</v>
      </c>
      <c r="M122" s="211">
        <v>684</v>
      </c>
      <c r="N122" s="438">
        <v>288</v>
      </c>
      <c r="O122" s="438">
        <v>390</v>
      </c>
      <c r="P122" s="438">
        <v>748</v>
      </c>
      <c r="Q122" s="209">
        <v>5600</v>
      </c>
      <c r="R122" s="206">
        <v>5600</v>
      </c>
      <c r="S122" s="205" t="s">
        <v>15</v>
      </c>
      <c r="T122" s="204" t="s">
        <v>157</v>
      </c>
      <c r="U122" s="214"/>
    </row>
    <row r="123" spans="1:22" x14ac:dyDescent="0.25">
      <c r="A123" s="166" t="e">
        <f t="shared" si="2"/>
        <v>#REF!</v>
      </c>
      <c r="G123" s="171">
        <v>5635</v>
      </c>
      <c r="H123" s="188"/>
      <c r="I123" s="188">
        <v>135</v>
      </c>
      <c r="J123" s="188"/>
      <c r="K123" s="188">
        <v>93</v>
      </c>
      <c r="L123" s="188">
        <v>108</v>
      </c>
      <c r="M123" s="188">
        <v>161</v>
      </c>
      <c r="N123" s="435">
        <v>75</v>
      </c>
      <c r="O123" s="435">
        <v>114</v>
      </c>
      <c r="P123" s="435">
        <v>188</v>
      </c>
      <c r="Q123" s="173">
        <v>5635</v>
      </c>
      <c r="R123" s="170">
        <v>5635</v>
      </c>
      <c r="S123" s="169" t="s">
        <v>15</v>
      </c>
      <c r="T123" s="168" t="s">
        <v>158</v>
      </c>
      <c r="U123" s="214"/>
    </row>
    <row r="124" spans="1:22" x14ac:dyDescent="0.25">
      <c r="A124" s="166" t="e">
        <f t="shared" si="2"/>
        <v>#REF!</v>
      </c>
      <c r="G124" s="171">
        <v>5660</v>
      </c>
      <c r="H124" s="188"/>
      <c r="I124" s="188">
        <v>310</v>
      </c>
      <c r="J124" s="188"/>
      <c r="K124" s="188">
        <v>189</v>
      </c>
      <c r="L124" s="188">
        <v>268</v>
      </c>
      <c r="M124" s="188">
        <v>523</v>
      </c>
      <c r="N124" s="435">
        <v>213</v>
      </c>
      <c r="O124" s="435">
        <v>276</v>
      </c>
      <c r="P124" s="435">
        <v>559</v>
      </c>
      <c r="Q124" s="173">
        <v>5660</v>
      </c>
      <c r="R124" s="170">
        <v>5660</v>
      </c>
      <c r="S124" s="169" t="s">
        <v>15</v>
      </c>
      <c r="T124" s="168" t="s">
        <v>159</v>
      </c>
      <c r="U124" s="214"/>
    </row>
    <row r="125" spans="1:22" x14ac:dyDescent="0.25">
      <c r="A125" s="166" t="e">
        <f t="shared" si="2"/>
        <v>#REF!</v>
      </c>
      <c r="G125" s="171">
        <v>5730</v>
      </c>
      <c r="H125" s="188"/>
      <c r="I125" s="188">
        <v>181</v>
      </c>
      <c r="J125" s="188"/>
      <c r="K125" s="188">
        <v>93</v>
      </c>
      <c r="L125" s="188">
        <v>106</v>
      </c>
      <c r="M125" s="188">
        <v>148</v>
      </c>
      <c r="N125" s="435">
        <v>116</v>
      </c>
      <c r="O125" s="435">
        <v>121</v>
      </c>
      <c r="P125" s="435">
        <v>158</v>
      </c>
      <c r="Q125" s="173">
        <v>5730</v>
      </c>
      <c r="R125" s="170">
        <v>5730</v>
      </c>
      <c r="S125" s="169" t="s">
        <v>15</v>
      </c>
      <c r="T125" s="168" t="s">
        <v>160</v>
      </c>
      <c r="U125" s="227"/>
    </row>
    <row r="126" spans="1:22" x14ac:dyDescent="0.25">
      <c r="A126" s="166" t="e">
        <f t="shared" si="2"/>
        <v>#REF!</v>
      </c>
      <c r="G126" s="171">
        <v>5731</v>
      </c>
      <c r="H126" s="188"/>
      <c r="I126" s="188">
        <v>13</v>
      </c>
      <c r="J126" s="188"/>
      <c r="K126" s="188">
        <v>12</v>
      </c>
      <c r="L126" s="188">
        <v>12</v>
      </c>
      <c r="M126" s="188">
        <v>16</v>
      </c>
      <c r="N126" s="435">
        <v>11</v>
      </c>
      <c r="O126" s="435">
        <v>12</v>
      </c>
      <c r="P126" s="435">
        <v>16</v>
      </c>
      <c r="Q126" s="173">
        <v>5731</v>
      </c>
      <c r="R126" s="170">
        <v>5731</v>
      </c>
      <c r="S126" s="169" t="s">
        <v>15</v>
      </c>
      <c r="T126" s="168" t="s">
        <v>161</v>
      </c>
      <c r="U126" s="227"/>
    </row>
    <row r="127" spans="1:22" x14ac:dyDescent="0.25">
      <c r="A127" s="166" t="e">
        <f t="shared" si="2"/>
        <v>#REF!</v>
      </c>
      <c r="G127" s="171">
        <v>7700</v>
      </c>
      <c r="H127" s="188"/>
      <c r="I127" s="188">
        <v>24</v>
      </c>
      <c r="J127" s="188"/>
      <c r="K127" s="188">
        <v>15</v>
      </c>
      <c r="L127" s="188">
        <v>17</v>
      </c>
      <c r="M127" s="188">
        <v>24</v>
      </c>
      <c r="N127" s="435">
        <v>15</v>
      </c>
      <c r="O127" s="435">
        <v>19</v>
      </c>
      <c r="P127" s="435">
        <v>24</v>
      </c>
      <c r="Q127" s="173">
        <v>7700</v>
      </c>
      <c r="R127" s="170">
        <v>7700</v>
      </c>
      <c r="S127" s="169" t="s">
        <v>15</v>
      </c>
      <c r="T127" s="168" t="s">
        <v>162</v>
      </c>
      <c r="U127" s="227"/>
    </row>
    <row r="128" spans="1:22" x14ac:dyDescent="0.25">
      <c r="A128" s="166" t="e">
        <f t="shared" si="2"/>
        <v>#REF!</v>
      </c>
      <c r="G128" s="171">
        <v>5750</v>
      </c>
      <c r="H128" s="188"/>
      <c r="I128" s="188">
        <v>381</v>
      </c>
      <c r="J128" s="188"/>
      <c r="K128" s="188">
        <v>401</v>
      </c>
      <c r="L128" s="188">
        <v>349</v>
      </c>
      <c r="M128" s="188">
        <v>413</v>
      </c>
      <c r="N128" s="435">
        <v>373</v>
      </c>
      <c r="O128" s="435">
        <v>355</v>
      </c>
      <c r="P128" s="435">
        <v>459</v>
      </c>
      <c r="Q128" s="173">
        <v>5750</v>
      </c>
      <c r="R128" s="170">
        <v>5750</v>
      </c>
      <c r="S128" s="169" t="s">
        <v>15</v>
      </c>
      <c r="T128" s="168" t="s">
        <v>163</v>
      </c>
      <c r="U128" s="227"/>
      <c r="V128" s="199"/>
    </row>
    <row r="129" spans="1:22" x14ac:dyDescent="0.25">
      <c r="A129" s="166" t="e">
        <f t="shared" si="2"/>
        <v>#REF!</v>
      </c>
      <c r="G129" s="207">
        <v>5500</v>
      </c>
      <c r="H129" s="211"/>
      <c r="I129" s="211">
        <v>177</v>
      </c>
      <c r="J129" s="211"/>
      <c r="K129" s="211">
        <v>80</v>
      </c>
      <c r="L129" s="211">
        <v>55</v>
      </c>
      <c r="M129" s="211">
        <v>4</v>
      </c>
      <c r="N129" s="438">
        <v>156</v>
      </c>
      <c r="O129" s="438">
        <v>79</v>
      </c>
      <c r="P129" s="438"/>
      <c r="Q129" s="209">
        <v>5500</v>
      </c>
      <c r="R129" s="206">
        <v>5500</v>
      </c>
      <c r="S129" s="205" t="s">
        <v>15</v>
      </c>
      <c r="T129" s="204" t="s">
        <v>164</v>
      </c>
      <c r="U129" s="226" t="s">
        <v>165</v>
      </c>
    </row>
    <row r="130" spans="1:22" x14ac:dyDescent="0.25">
      <c r="A130" s="166" t="e">
        <f t="shared" si="2"/>
        <v>#REF!</v>
      </c>
      <c r="G130" s="171">
        <v>5514</v>
      </c>
      <c r="H130" s="188"/>
      <c r="I130" s="188"/>
      <c r="J130" s="188"/>
      <c r="K130" s="188"/>
      <c r="L130" s="188">
        <v>6</v>
      </c>
      <c r="M130" s="188"/>
      <c r="N130" s="435">
        <v>4</v>
      </c>
      <c r="O130" s="435">
        <v>5</v>
      </c>
      <c r="P130" s="435"/>
      <c r="Q130" s="173">
        <v>5514</v>
      </c>
      <c r="R130" s="170">
        <v>5514</v>
      </c>
      <c r="S130" s="169" t="s">
        <v>15</v>
      </c>
      <c r="T130" s="168" t="s">
        <v>166</v>
      </c>
      <c r="U130" s="226" t="s">
        <v>167</v>
      </c>
    </row>
    <row r="131" spans="1:22" x14ac:dyDescent="0.25">
      <c r="A131" s="166" t="e">
        <f>A130+1</f>
        <v>#REF!</v>
      </c>
      <c r="G131" s="239">
        <v>5765</v>
      </c>
      <c r="H131" s="240"/>
      <c r="I131" s="240">
        <v>384</v>
      </c>
      <c r="J131" s="240"/>
      <c r="K131" s="240">
        <v>323</v>
      </c>
      <c r="L131" s="240">
        <v>349</v>
      </c>
      <c r="M131" s="240">
        <v>423</v>
      </c>
      <c r="N131" s="442">
        <v>320</v>
      </c>
      <c r="O131" s="442">
        <v>355</v>
      </c>
      <c r="P131" s="442">
        <v>391</v>
      </c>
      <c r="Q131" s="241">
        <v>5765</v>
      </c>
      <c r="R131" s="242">
        <v>5765</v>
      </c>
      <c r="S131" s="169" t="s">
        <v>15</v>
      </c>
      <c r="T131" s="168" t="s">
        <v>168</v>
      </c>
      <c r="U131" s="227"/>
    </row>
    <row r="132" spans="1:22" x14ac:dyDescent="0.25">
      <c r="A132" s="166" t="e">
        <f t="shared" si="2"/>
        <v>#REF!</v>
      </c>
      <c r="G132" s="171">
        <v>7230</v>
      </c>
      <c r="H132" s="188"/>
      <c r="I132" s="188">
        <v>140</v>
      </c>
      <c r="J132" s="188"/>
      <c r="K132" s="188">
        <v>59</v>
      </c>
      <c r="L132" s="188">
        <v>59</v>
      </c>
      <c r="M132" s="188">
        <v>121</v>
      </c>
      <c r="N132" s="435">
        <v>59</v>
      </c>
      <c r="O132" s="435">
        <v>75</v>
      </c>
      <c r="P132" s="435">
        <v>198</v>
      </c>
      <c r="Q132" s="173">
        <v>7230</v>
      </c>
      <c r="R132" s="170">
        <v>7230</v>
      </c>
      <c r="S132" s="169" t="s">
        <v>15</v>
      </c>
      <c r="T132" s="168" t="s">
        <v>169</v>
      </c>
      <c r="U132" s="226"/>
    </row>
    <row r="133" spans="1:22" ht="18.75" thickBot="1" x14ac:dyDescent="0.3">
      <c r="A133" s="166" t="e">
        <f t="shared" si="2"/>
        <v>#REF!</v>
      </c>
      <c r="G133" s="177">
        <v>9520</v>
      </c>
      <c r="H133" s="202"/>
      <c r="I133" s="202">
        <v>1045</v>
      </c>
      <c r="J133" s="202"/>
      <c r="K133" s="202">
        <v>779</v>
      </c>
      <c r="L133" s="202">
        <v>870</v>
      </c>
      <c r="M133" s="202">
        <v>1405</v>
      </c>
      <c r="N133" s="437">
        <v>796</v>
      </c>
      <c r="O133" s="437">
        <v>904</v>
      </c>
      <c r="P133" s="437">
        <v>1507</v>
      </c>
      <c r="Q133" s="179">
        <v>9520</v>
      </c>
      <c r="R133" s="176">
        <v>9520</v>
      </c>
      <c r="S133" s="175" t="s">
        <v>15</v>
      </c>
      <c r="T133" s="174" t="s">
        <v>170</v>
      </c>
      <c r="U133" s="226"/>
    </row>
    <row r="134" spans="1:22" ht="21" thickBot="1" x14ac:dyDescent="0.35">
      <c r="A134" s="166" t="e">
        <f t="shared" si="2"/>
        <v>#REF!</v>
      </c>
      <c r="G134" s="230">
        <v>9004</v>
      </c>
      <c r="H134" s="231"/>
      <c r="I134" s="231">
        <v>37827</v>
      </c>
      <c r="J134" s="231"/>
      <c r="K134" s="231">
        <v>144430</v>
      </c>
      <c r="L134" s="231">
        <v>72696</v>
      </c>
      <c r="M134" s="231">
        <v>7511</v>
      </c>
      <c r="N134" s="440">
        <v>143996</v>
      </c>
      <c r="O134" s="440">
        <v>60741</v>
      </c>
      <c r="P134" s="440">
        <v>671</v>
      </c>
      <c r="Q134" s="232">
        <v>9004</v>
      </c>
      <c r="R134" s="233">
        <v>9004</v>
      </c>
      <c r="S134" s="234" t="s">
        <v>171</v>
      </c>
      <c r="T134" s="235" t="s">
        <v>172</v>
      </c>
      <c r="U134" s="243" t="s">
        <v>173</v>
      </c>
    </row>
    <row r="135" spans="1:22" ht="20.25" x14ac:dyDescent="0.3">
      <c r="A135" s="166" t="e">
        <f>A134+1</f>
        <v>#REF!</v>
      </c>
      <c r="G135" s="230">
        <v>9008</v>
      </c>
      <c r="H135" s="231"/>
      <c r="I135" s="231">
        <v>28124</v>
      </c>
      <c r="J135" s="231"/>
      <c r="K135" s="231">
        <v>103658</v>
      </c>
      <c r="L135" s="231">
        <v>43862</v>
      </c>
      <c r="M135" s="231">
        <v>4020</v>
      </c>
      <c r="N135" s="440">
        <v>99080</v>
      </c>
      <c r="O135" s="440">
        <v>39181</v>
      </c>
      <c r="P135" s="440">
        <v>394</v>
      </c>
      <c r="Q135" s="232">
        <v>9008</v>
      </c>
      <c r="R135" s="233">
        <v>9008</v>
      </c>
      <c r="S135" s="234" t="s">
        <v>171</v>
      </c>
      <c r="T135" s="235" t="s">
        <v>174</v>
      </c>
      <c r="U135" s="243"/>
    </row>
    <row r="136" spans="1:22" x14ac:dyDescent="0.25">
      <c r="A136" s="166" t="e">
        <f>A134+1</f>
        <v>#REF!</v>
      </c>
      <c r="G136" s="171">
        <v>4900</v>
      </c>
      <c r="H136" s="188"/>
      <c r="I136" s="188">
        <v>45</v>
      </c>
      <c r="J136" s="188"/>
      <c r="K136" s="188">
        <v>45</v>
      </c>
      <c r="L136" s="188">
        <v>44</v>
      </c>
      <c r="M136" s="188">
        <v>121</v>
      </c>
      <c r="N136" s="435">
        <v>32</v>
      </c>
      <c r="O136" s="435">
        <v>44</v>
      </c>
      <c r="P136" s="435">
        <v>141</v>
      </c>
      <c r="Q136" s="173">
        <v>4900</v>
      </c>
      <c r="R136" s="170">
        <v>4900</v>
      </c>
      <c r="S136" s="169" t="s">
        <v>15</v>
      </c>
      <c r="T136" s="168" t="s">
        <v>175</v>
      </c>
      <c r="U136" s="226"/>
    </row>
    <row r="137" spans="1:22" x14ac:dyDescent="0.25">
      <c r="A137" s="166" t="e">
        <f t="shared" si="2"/>
        <v>#REF!</v>
      </c>
      <c r="G137" s="171">
        <v>5770</v>
      </c>
      <c r="H137" s="188"/>
      <c r="I137" s="188">
        <v>154</v>
      </c>
      <c r="J137" s="188"/>
      <c r="K137" s="188">
        <v>82</v>
      </c>
      <c r="L137" s="188">
        <v>53</v>
      </c>
      <c r="M137" s="188">
        <v>17</v>
      </c>
      <c r="N137" s="435">
        <v>89</v>
      </c>
      <c r="O137" s="435">
        <v>73</v>
      </c>
      <c r="P137" s="435">
        <v>104</v>
      </c>
      <c r="Q137" s="173">
        <v>5770</v>
      </c>
      <c r="R137" s="170">
        <v>5770</v>
      </c>
      <c r="S137" s="169" t="s">
        <v>15</v>
      </c>
      <c r="T137" s="168" t="s">
        <v>176</v>
      </c>
      <c r="U137" s="226"/>
    </row>
    <row r="138" spans="1:22" x14ac:dyDescent="0.25">
      <c r="A138" s="166" t="e">
        <f t="shared" si="2"/>
        <v>#REF!</v>
      </c>
      <c r="G138" s="171">
        <v>7600</v>
      </c>
      <c r="H138" s="188"/>
      <c r="I138" s="188"/>
      <c r="J138" s="188"/>
      <c r="K138" s="188">
        <v>-14</v>
      </c>
      <c r="L138" s="188">
        <v>-12</v>
      </c>
      <c r="M138" s="188"/>
      <c r="N138" s="435">
        <v>-10</v>
      </c>
      <c r="O138" s="435">
        <v>-10</v>
      </c>
      <c r="P138" s="435"/>
      <c r="Q138" s="173">
        <v>7600</v>
      </c>
      <c r="R138" s="170">
        <v>7600</v>
      </c>
      <c r="S138" s="169" t="s">
        <v>15</v>
      </c>
      <c r="T138" s="168" t="s">
        <v>177</v>
      </c>
      <c r="U138" s="226"/>
    </row>
    <row r="139" spans="1:22" ht="20.25" x14ac:dyDescent="0.3">
      <c r="A139" s="166" t="e">
        <f t="shared" si="2"/>
        <v>#REF!</v>
      </c>
      <c r="G139" s="207">
        <v>9000</v>
      </c>
      <c r="H139" s="211"/>
      <c r="I139" s="211">
        <v>34964</v>
      </c>
      <c r="J139" s="211"/>
      <c r="K139" s="211">
        <v>144694</v>
      </c>
      <c r="L139" s="211">
        <v>75399</v>
      </c>
      <c r="M139" s="211">
        <v>17587</v>
      </c>
      <c r="N139" s="438">
        <v>142845</v>
      </c>
      <c r="O139" s="438">
        <v>61535</v>
      </c>
      <c r="P139" s="438">
        <v>4324</v>
      </c>
      <c r="Q139" s="209">
        <v>9000</v>
      </c>
      <c r="R139" s="206">
        <v>9000</v>
      </c>
      <c r="S139" s="205" t="s">
        <v>171</v>
      </c>
      <c r="T139" s="204" t="s">
        <v>178</v>
      </c>
      <c r="U139" s="225" t="s">
        <v>179</v>
      </c>
    </row>
    <row r="140" spans="1:22" x14ac:dyDescent="0.25">
      <c r="A140" s="166" t="e">
        <f t="shared" si="2"/>
        <v>#REF!</v>
      </c>
      <c r="G140" s="177">
        <v>9001</v>
      </c>
      <c r="H140" s="202"/>
      <c r="I140" s="202">
        <v>866</v>
      </c>
      <c r="J140" s="202"/>
      <c r="K140" s="202">
        <v>1449</v>
      </c>
      <c r="L140" s="202">
        <v>852</v>
      </c>
      <c r="M140" s="202">
        <v>267</v>
      </c>
      <c r="N140" s="437">
        <v>1465</v>
      </c>
      <c r="O140" s="437">
        <v>855</v>
      </c>
      <c r="P140" s="437">
        <v>86</v>
      </c>
      <c r="Q140" s="179">
        <v>9001</v>
      </c>
      <c r="R140" s="176">
        <v>9001</v>
      </c>
      <c r="S140" s="175" t="s">
        <v>15</v>
      </c>
      <c r="T140" s="174" t="s">
        <v>180</v>
      </c>
      <c r="U140" s="226"/>
    </row>
    <row r="141" spans="1:22" x14ac:dyDescent="0.25">
      <c r="A141" s="166" t="e">
        <f t="shared" si="2"/>
        <v>#REF!</v>
      </c>
      <c r="G141" s="177">
        <v>9005</v>
      </c>
      <c r="H141" s="202"/>
      <c r="I141" s="202">
        <v>25995</v>
      </c>
      <c r="J141" s="202"/>
      <c r="K141" s="202">
        <v>103847</v>
      </c>
      <c r="L141" s="202">
        <v>45492</v>
      </c>
      <c r="M141" s="202">
        <v>9413</v>
      </c>
      <c r="N141" s="437">
        <v>98288</v>
      </c>
      <c r="O141" s="437">
        <v>39693</v>
      </c>
      <c r="P141" s="437">
        <v>2543</v>
      </c>
      <c r="Q141" s="179">
        <v>9005</v>
      </c>
      <c r="R141" s="176">
        <v>9005</v>
      </c>
      <c r="S141" s="175" t="s">
        <v>181</v>
      </c>
      <c r="T141" s="174" t="s">
        <v>182</v>
      </c>
      <c r="U141" s="226"/>
    </row>
    <row r="142" spans="1:22" x14ac:dyDescent="0.25">
      <c r="A142" s="166" t="e">
        <f>#REF!+1</f>
        <v>#REF!</v>
      </c>
      <c r="G142" s="171">
        <v>1130</v>
      </c>
      <c r="H142" s="188"/>
      <c r="I142" s="188">
        <v>950</v>
      </c>
      <c r="J142" s="188"/>
      <c r="K142" s="188">
        <v>422</v>
      </c>
      <c r="L142" s="188">
        <v>543</v>
      </c>
      <c r="M142" s="188">
        <v>775</v>
      </c>
      <c r="N142" s="435">
        <v>445</v>
      </c>
      <c r="O142" s="435">
        <v>621</v>
      </c>
      <c r="P142" s="435">
        <v>938</v>
      </c>
      <c r="Q142" s="173">
        <v>1130</v>
      </c>
      <c r="R142" s="170">
        <v>1130</v>
      </c>
      <c r="S142" s="169" t="s">
        <v>15</v>
      </c>
      <c r="T142" s="168" t="s">
        <v>183</v>
      </c>
      <c r="U142" s="244" t="s">
        <v>184</v>
      </c>
    </row>
    <row r="143" spans="1:22" x14ac:dyDescent="0.25">
      <c r="A143" s="166" t="e">
        <f t="shared" si="2"/>
        <v>#REF!</v>
      </c>
      <c r="G143" s="171">
        <v>9012</v>
      </c>
      <c r="H143" s="188"/>
      <c r="I143" s="188">
        <v>166</v>
      </c>
      <c r="J143" s="188"/>
      <c r="K143" s="188">
        <v>113</v>
      </c>
      <c r="L143" s="188">
        <v>150</v>
      </c>
      <c r="M143" s="188">
        <v>193</v>
      </c>
      <c r="N143" s="435">
        <v>111</v>
      </c>
      <c r="O143" s="435">
        <v>153</v>
      </c>
      <c r="P143" s="435">
        <v>188</v>
      </c>
      <c r="Q143" s="173">
        <v>9012</v>
      </c>
      <c r="R143" s="170">
        <v>9012</v>
      </c>
      <c r="S143" s="169" t="s">
        <v>15</v>
      </c>
      <c r="T143" s="168" t="s">
        <v>185</v>
      </c>
      <c r="U143" s="227"/>
      <c r="V143" s="245"/>
    </row>
    <row r="144" spans="1:22" x14ac:dyDescent="0.25">
      <c r="A144" s="166" t="e">
        <f t="shared" si="2"/>
        <v>#REF!</v>
      </c>
      <c r="G144" s="171">
        <v>9010</v>
      </c>
      <c r="H144" s="188"/>
      <c r="I144" s="188">
        <v>265</v>
      </c>
      <c r="J144" s="188"/>
      <c r="K144" s="188">
        <v>168</v>
      </c>
      <c r="L144" s="188">
        <v>258</v>
      </c>
      <c r="M144" s="188">
        <v>403</v>
      </c>
      <c r="N144" s="435">
        <v>162</v>
      </c>
      <c r="O144" s="435">
        <v>259</v>
      </c>
      <c r="P144" s="435">
        <v>377</v>
      </c>
      <c r="Q144" s="173">
        <v>9010</v>
      </c>
      <c r="R144" s="170">
        <v>9010</v>
      </c>
      <c r="S144" s="169" t="s">
        <v>15</v>
      </c>
      <c r="T144" s="168" t="s">
        <v>186</v>
      </c>
      <c r="U144" s="227"/>
      <c r="V144" s="199"/>
    </row>
    <row r="145" spans="1:22" x14ac:dyDescent="0.25">
      <c r="A145" s="166" t="e">
        <f t="shared" si="2"/>
        <v>#REF!</v>
      </c>
      <c r="G145" s="246">
        <v>9063</v>
      </c>
      <c r="H145" s="247"/>
      <c r="I145" s="247">
        <v>20175</v>
      </c>
      <c r="J145" s="247"/>
      <c r="K145" s="247">
        <v>91650</v>
      </c>
      <c r="L145" s="247">
        <v>30105</v>
      </c>
      <c r="M145" s="247">
        <v>-10161</v>
      </c>
      <c r="N145" s="443">
        <v>88224</v>
      </c>
      <c r="O145" s="443">
        <v>27151</v>
      </c>
      <c r="P145" s="443">
        <v>-10797</v>
      </c>
      <c r="Q145" s="248">
        <v>9063</v>
      </c>
      <c r="R145" s="249">
        <v>9063</v>
      </c>
      <c r="S145" s="250" t="s">
        <v>181</v>
      </c>
      <c r="T145" s="182" t="s">
        <v>187</v>
      </c>
      <c r="U145" s="227"/>
    </row>
    <row r="146" spans="1:22" x14ac:dyDescent="0.25">
      <c r="A146" s="166" t="e">
        <f t="shared" si="2"/>
        <v>#REF!</v>
      </c>
      <c r="G146" s="251">
        <v>9131</v>
      </c>
      <c r="H146" s="252"/>
      <c r="I146" s="252">
        <v>-17.21</v>
      </c>
      <c r="J146" s="252"/>
      <c r="K146" s="252">
        <v>58.49</v>
      </c>
      <c r="L146" s="252">
        <v>4.88</v>
      </c>
      <c r="M146" s="252">
        <v>-12.83</v>
      </c>
      <c r="N146" s="444">
        <v>145.35</v>
      </c>
      <c r="O146" s="444">
        <v>3.17</v>
      </c>
      <c r="P146" s="444">
        <v>-16.66</v>
      </c>
      <c r="Q146" s="253">
        <v>9131</v>
      </c>
      <c r="R146" s="254">
        <v>9131</v>
      </c>
      <c r="S146" s="255" t="s">
        <v>188</v>
      </c>
      <c r="T146" s="174" t="s">
        <v>189</v>
      </c>
      <c r="U146" s="226"/>
    </row>
    <row r="147" spans="1:22" x14ac:dyDescent="0.25">
      <c r="A147" s="166" t="e">
        <f t="shared" si="2"/>
        <v>#REF!</v>
      </c>
      <c r="G147" s="251">
        <v>9101</v>
      </c>
      <c r="H147" s="252"/>
      <c r="I147" s="252">
        <v>9.42</v>
      </c>
      <c r="J147" s="252"/>
      <c r="K147" s="252">
        <v>18.43</v>
      </c>
      <c r="L147" s="252">
        <v>11.18</v>
      </c>
      <c r="M147" s="252">
        <v>1.39</v>
      </c>
      <c r="N147" s="444">
        <v>17.260000000000002</v>
      </c>
      <c r="O147" s="444">
        <v>10.75</v>
      </c>
      <c r="P147" s="444">
        <v>0.15</v>
      </c>
      <c r="Q147" s="253">
        <v>9101</v>
      </c>
      <c r="R147" s="254">
        <v>9101</v>
      </c>
      <c r="S147" s="255" t="s">
        <v>188</v>
      </c>
      <c r="T147" s="174" t="s">
        <v>190</v>
      </c>
      <c r="U147" s="226"/>
    </row>
    <row r="148" spans="1:22" ht="18.75" thickBot="1" x14ac:dyDescent="0.3">
      <c r="A148" s="166" t="e">
        <f t="shared" si="2"/>
        <v>#REF!</v>
      </c>
      <c r="G148" s="251">
        <v>9141</v>
      </c>
      <c r="H148" s="252"/>
      <c r="I148" s="252">
        <v>77.09</v>
      </c>
      <c r="J148" s="252"/>
      <c r="K148" s="252">
        <v>245.46</v>
      </c>
      <c r="L148" s="252">
        <v>102.61</v>
      </c>
      <c r="M148" s="252">
        <v>9.6999999999999993</v>
      </c>
      <c r="N148" s="444">
        <v>243.39</v>
      </c>
      <c r="O148" s="444">
        <v>95.84</v>
      </c>
      <c r="P148" s="444">
        <v>1.01</v>
      </c>
      <c r="Q148" s="253">
        <v>9141</v>
      </c>
      <c r="R148" s="254">
        <v>9141</v>
      </c>
      <c r="S148" s="255" t="s">
        <v>188</v>
      </c>
      <c r="T148" s="174" t="s">
        <v>191</v>
      </c>
      <c r="U148" s="227"/>
    </row>
    <row r="149" spans="1:22" x14ac:dyDescent="0.25">
      <c r="A149" s="166" t="e">
        <f t="shared" si="2"/>
        <v>#REF!</v>
      </c>
      <c r="G149" s="230">
        <v>9223</v>
      </c>
      <c r="H149" s="231"/>
      <c r="I149" s="231">
        <v>836</v>
      </c>
      <c r="J149" s="231"/>
      <c r="K149" s="231">
        <v>667</v>
      </c>
      <c r="L149" s="231">
        <v>394</v>
      </c>
      <c r="M149" s="231">
        <v>1297</v>
      </c>
      <c r="N149" s="440">
        <v>497</v>
      </c>
      <c r="O149" s="440">
        <v>479</v>
      </c>
      <c r="P149" s="440">
        <v>1400</v>
      </c>
      <c r="Q149" s="232">
        <v>9223</v>
      </c>
      <c r="R149" s="233">
        <v>9223</v>
      </c>
      <c r="S149" s="234" t="s">
        <v>15</v>
      </c>
      <c r="T149" s="235" t="s">
        <v>192</v>
      </c>
      <c r="U149" s="256" t="s">
        <v>193</v>
      </c>
    </row>
    <row r="150" spans="1:22" x14ac:dyDescent="0.25">
      <c r="A150" s="166" t="e">
        <f t="shared" ref="A150" si="3">A149+1</f>
        <v>#REF!</v>
      </c>
      <c r="G150" s="171">
        <v>9271</v>
      </c>
      <c r="H150" s="257"/>
      <c r="I150" s="257">
        <v>37.1</v>
      </c>
      <c r="J150" s="257"/>
      <c r="K150" s="257">
        <v>22</v>
      </c>
      <c r="L150" s="257">
        <v>16.600000000000001</v>
      </c>
      <c r="M150" s="257">
        <v>22</v>
      </c>
      <c r="N150" s="445">
        <v>32.799999999999997</v>
      </c>
      <c r="O150" s="445">
        <v>21.1</v>
      </c>
      <c r="P150" s="445">
        <v>32.299999999999997</v>
      </c>
      <c r="Q150" s="173">
        <v>9271</v>
      </c>
      <c r="R150" s="242">
        <v>9271</v>
      </c>
      <c r="S150" s="169" t="s">
        <v>194</v>
      </c>
      <c r="T150" s="168" t="s">
        <v>195</v>
      </c>
      <c r="U150" s="227"/>
    </row>
    <row r="151" spans="1:22" x14ac:dyDescent="0.25">
      <c r="A151" s="166" t="e">
        <f>#REF!+1</f>
        <v>#REF!</v>
      </c>
      <c r="G151" s="171">
        <v>9314</v>
      </c>
      <c r="H151" s="188"/>
      <c r="I151" s="188">
        <v>4937</v>
      </c>
      <c r="J151" s="188"/>
      <c r="K151" s="188">
        <v>1395</v>
      </c>
      <c r="L151" s="188">
        <v>1315</v>
      </c>
      <c r="M151" s="188">
        <v>1870</v>
      </c>
      <c r="N151" s="435">
        <v>2469</v>
      </c>
      <c r="O151" s="435">
        <v>2012</v>
      </c>
      <c r="P151" s="435">
        <v>4098</v>
      </c>
      <c r="Q151" s="173">
        <v>9314</v>
      </c>
      <c r="R151" s="170">
        <v>9314</v>
      </c>
      <c r="S151" s="169" t="s">
        <v>15</v>
      </c>
      <c r="T151" s="168" t="s">
        <v>196</v>
      </c>
      <c r="U151" s="227"/>
    </row>
    <row r="152" spans="1:22" s="245" customFormat="1" x14ac:dyDescent="0.25">
      <c r="A152" s="166" t="e">
        <f t="shared" ref="A152:A158" si="4">A151+1</f>
        <v>#REF!</v>
      </c>
      <c r="C152" s="228"/>
      <c r="D152" s="228"/>
      <c r="E152" s="229"/>
      <c r="F152" s="146"/>
      <c r="G152" s="171">
        <v>9202</v>
      </c>
      <c r="H152" s="188"/>
      <c r="I152" s="188">
        <v>63</v>
      </c>
      <c r="J152" s="188"/>
      <c r="K152" s="188">
        <v>343</v>
      </c>
      <c r="L152" s="188">
        <v>188</v>
      </c>
      <c r="M152" s="188">
        <v>383</v>
      </c>
      <c r="N152" s="435">
        <v>144</v>
      </c>
      <c r="O152" s="435">
        <v>127</v>
      </c>
      <c r="P152" s="435">
        <v>115</v>
      </c>
      <c r="Q152" s="173">
        <v>9202</v>
      </c>
      <c r="R152" s="170">
        <v>9202</v>
      </c>
      <c r="S152" s="169" t="s">
        <v>188</v>
      </c>
      <c r="T152" s="168" t="s">
        <v>197</v>
      </c>
      <c r="U152" s="227"/>
      <c r="V152" s="199"/>
    </row>
    <row r="153" spans="1:22" x14ac:dyDescent="0.25">
      <c r="A153" s="166" t="e">
        <f>A151+1</f>
        <v>#REF!</v>
      </c>
      <c r="G153" s="171">
        <v>9240</v>
      </c>
      <c r="H153" s="188"/>
      <c r="I153" s="188">
        <v>671</v>
      </c>
      <c r="J153" s="188"/>
      <c r="K153" s="188">
        <v>420</v>
      </c>
      <c r="L153" s="188">
        <v>424</v>
      </c>
      <c r="M153" s="188">
        <v>640</v>
      </c>
      <c r="N153" s="435">
        <v>485</v>
      </c>
      <c r="O153" s="435">
        <v>471</v>
      </c>
      <c r="P153" s="435">
        <v>866</v>
      </c>
      <c r="Q153" s="173">
        <v>9240</v>
      </c>
      <c r="R153" s="170">
        <v>9240</v>
      </c>
      <c r="S153" s="169" t="s">
        <v>15</v>
      </c>
      <c r="T153" s="168" t="s">
        <v>198</v>
      </c>
      <c r="U153" s="227"/>
    </row>
    <row r="154" spans="1:22" x14ac:dyDescent="0.25">
      <c r="A154" s="166" t="e">
        <f>A152+1</f>
        <v>#REF!</v>
      </c>
      <c r="G154" s="258">
        <v>9231</v>
      </c>
      <c r="H154" s="259"/>
      <c r="I154" s="259">
        <v>1013</v>
      </c>
      <c r="J154" s="259"/>
      <c r="K154" s="259">
        <v>462</v>
      </c>
      <c r="L154" s="259">
        <v>338</v>
      </c>
      <c r="M154" s="259">
        <v>688</v>
      </c>
      <c r="N154" s="446">
        <v>723</v>
      </c>
      <c r="O154" s="446">
        <v>468</v>
      </c>
      <c r="P154" s="446">
        <v>652</v>
      </c>
      <c r="Q154" s="260">
        <v>9231</v>
      </c>
      <c r="R154" s="261">
        <v>9231</v>
      </c>
      <c r="S154" s="262" t="s">
        <v>15</v>
      </c>
      <c r="T154" s="168" t="s">
        <v>199</v>
      </c>
      <c r="U154" s="227"/>
    </row>
    <row r="155" spans="1:22" x14ac:dyDescent="0.25">
      <c r="A155" s="166" t="e">
        <f t="shared" si="4"/>
        <v>#REF!</v>
      </c>
      <c r="G155" s="171">
        <v>1104</v>
      </c>
      <c r="H155" s="263"/>
      <c r="I155" s="263">
        <v>2.2999999999999998</v>
      </c>
      <c r="J155" s="263"/>
      <c r="K155" s="263">
        <v>1.7</v>
      </c>
      <c r="L155" s="263">
        <v>3</v>
      </c>
      <c r="M155" s="263">
        <v>4.2</v>
      </c>
      <c r="N155" s="447">
        <v>2</v>
      </c>
      <c r="O155" s="447">
        <v>2.7</v>
      </c>
      <c r="P155" s="447">
        <v>3.4</v>
      </c>
      <c r="Q155" s="173">
        <v>1104</v>
      </c>
      <c r="R155" s="170">
        <v>1104</v>
      </c>
      <c r="S155" s="183" t="s">
        <v>200</v>
      </c>
      <c r="T155" s="182" t="s">
        <v>201</v>
      </c>
      <c r="U155" s="227"/>
    </row>
    <row r="156" spans="1:22" x14ac:dyDescent="0.25">
      <c r="A156" s="166" t="e">
        <f t="shared" si="4"/>
        <v>#REF!</v>
      </c>
      <c r="G156" s="171">
        <v>3290</v>
      </c>
      <c r="H156" s="188"/>
      <c r="I156" s="188">
        <v>24072</v>
      </c>
      <c r="J156" s="188"/>
      <c r="K156" s="188">
        <v>70570</v>
      </c>
      <c r="L156" s="188">
        <v>90264</v>
      </c>
      <c r="M156" s="188">
        <v>101320</v>
      </c>
      <c r="N156" s="435">
        <v>75867</v>
      </c>
      <c r="O156" s="435">
        <v>67570</v>
      </c>
      <c r="P156" s="435">
        <v>66401</v>
      </c>
      <c r="Q156" s="173">
        <v>3290</v>
      </c>
      <c r="R156" s="170">
        <v>3290</v>
      </c>
      <c r="S156" s="169" t="s">
        <v>171</v>
      </c>
      <c r="T156" s="168" t="s">
        <v>202</v>
      </c>
      <c r="U156" s="227"/>
    </row>
    <row r="157" spans="1:22" x14ac:dyDescent="0.25">
      <c r="A157" s="166" t="e">
        <f t="shared" si="4"/>
        <v>#REF!</v>
      </c>
      <c r="G157" s="171">
        <v>3390</v>
      </c>
      <c r="H157" s="188"/>
      <c r="I157" s="188">
        <v>29875</v>
      </c>
      <c r="J157" s="188"/>
      <c r="K157" s="188">
        <v>10186</v>
      </c>
      <c r="L157" s="188">
        <v>53659</v>
      </c>
      <c r="M157" s="188">
        <v>131102</v>
      </c>
      <c r="N157" s="435">
        <v>25804</v>
      </c>
      <c r="O157" s="435">
        <v>45505</v>
      </c>
      <c r="P157" s="435">
        <v>92147</v>
      </c>
      <c r="Q157" s="173">
        <v>3390</v>
      </c>
      <c r="R157" s="170">
        <v>3390</v>
      </c>
      <c r="S157" s="169" t="s">
        <v>171</v>
      </c>
      <c r="T157" s="174" t="s">
        <v>203</v>
      </c>
      <c r="U157" s="227"/>
      <c r="V157" s="199"/>
    </row>
    <row r="158" spans="1:22" x14ac:dyDescent="0.25">
      <c r="A158" s="166" t="e">
        <f t="shared" si="4"/>
        <v>#REF!</v>
      </c>
      <c r="G158" s="171">
        <v>9502</v>
      </c>
      <c r="H158" s="188"/>
      <c r="I158" s="188">
        <v>41627</v>
      </c>
      <c r="J158" s="188"/>
      <c r="K158" s="188">
        <v>178023</v>
      </c>
      <c r="L158" s="188">
        <v>94428</v>
      </c>
      <c r="M158" s="188">
        <v>37265</v>
      </c>
      <c r="N158" s="435">
        <v>165976</v>
      </c>
      <c r="O158" s="435">
        <v>76325</v>
      </c>
      <c r="P158" s="435">
        <v>8500</v>
      </c>
      <c r="Q158" s="173">
        <v>9502</v>
      </c>
      <c r="R158" s="170">
        <v>9502</v>
      </c>
      <c r="S158" s="169" t="s">
        <v>171</v>
      </c>
      <c r="T158" s="168" t="s">
        <v>204</v>
      </c>
      <c r="U158" s="227"/>
    </row>
    <row r="159" spans="1:22" x14ac:dyDescent="0.25">
      <c r="A159" s="166" t="e">
        <f>#REF!+1</f>
        <v>#REF!</v>
      </c>
      <c r="G159" s="177">
        <v>3836</v>
      </c>
      <c r="H159" s="202"/>
      <c r="I159" s="202">
        <v>919</v>
      </c>
      <c r="J159" s="202"/>
      <c r="K159" s="202">
        <v>414</v>
      </c>
      <c r="L159" s="202">
        <v>282</v>
      </c>
      <c r="M159" s="202">
        <v>567</v>
      </c>
      <c r="N159" s="437">
        <v>671</v>
      </c>
      <c r="O159" s="437">
        <v>404</v>
      </c>
      <c r="P159" s="437">
        <v>485</v>
      </c>
      <c r="Q159" s="179">
        <v>3836</v>
      </c>
      <c r="R159" s="176">
        <v>3836</v>
      </c>
      <c r="S159" s="175" t="s">
        <v>15</v>
      </c>
      <c r="T159" s="174" t="s">
        <v>205</v>
      </c>
      <c r="U159" s="227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159"/>
  <sheetViews>
    <sheetView showGridLines="0" tabSelected="1" topLeftCell="E52" zoomScale="80" zoomScaleNormal="80" workbookViewId="0">
      <selection activeCell="Q82" sqref="Q82"/>
    </sheetView>
  </sheetViews>
  <sheetFormatPr baseColWidth="10" defaultRowHeight="18" x14ac:dyDescent="0.25"/>
  <cols>
    <col min="1" max="1" width="5" style="264" hidden="1" customWidth="1"/>
    <col min="2" max="2" width="77.625" style="264" customWidth="1"/>
    <col min="3" max="3" width="26.875" style="348" customWidth="1"/>
    <col min="4" max="4" width="48.75" style="348" customWidth="1"/>
    <col min="5" max="5" width="15.5" style="349" customWidth="1"/>
    <col min="6" max="6" width="11.125" style="266" customWidth="1"/>
    <col min="7" max="7" width="7.625" style="333" customWidth="1"/>
    <col min="8" max="8" width="16.375" style="334" customWidth="1"/>
    <col min="9" max="15" width="16.375" style="264" customWidth="1"/>
    <col min="16" max="16" width="17.25" style="264" customWidth="1"/>
    <col min="17" max="17" width="7.625" style="264" customWidth="1"/>
    <col min="18" max="18" width="11.125" style="264" customWidth="1"/>
    <col min="19" max="19" width="15.5" style="264" customWidth="1"/>
    <col min="20" max="20" width="48.75" style="264" customWidth="1"/>
    <col min="21" max="21" width="26.875" style="264" customWidth="1"/>
    <col min="22" max="22" width="77.625" style="264" customWidth="1"/>
    <col min="23" max="27" width="18.125" style="264" customWidth="1"/>
    <col min="28" max="28" width="9.375" style="264" customWidth="1"/>
    <col min="29" max="29" width="10.25" style="264" customWidth="1"/>
    <col min="30" max="30" width="15.5" style="264" customWidth="1"/>
    <col min="31" max="31" width="48.75" style="264" customWidth="1"/>
    <col min="32" max="32" width="25.125" style="264" customWidth="1"/>
    <col min="33" max="33" width="70.625" style="264" customWidth="1"/>
    <col min="34" max="37" width="18.125" style="264" customWidth="1"/>
    <col min="38" max="38" width="5" style="264" customWidth="1"/>
    <col min="39" max="16384" width="11" style="264"/>
  </cols>
  <sheetData>
    <row r="2" spans="1:42" ht="30" customHeight="1" x14ac:dyDescent="0.4">
      <c r="C2" s="265"/>
      <c r="D2" s="264"/>
      <c r="E2" s="264"/>
      <c r="G2" s="267">
        <v>153</v>
      </c>
      <c r="H2" s="268" t="s">
        <v>213</v>
      </c>
      <c r="I2" s="265"/>
      <c r="J2" s="265"/>
      <c r="K2" s="265"/>
      <c r="L2" s="265"/>
      <c r="M2" s="265"/>
      <c r="N2" s="265"/>
      <c r="O2" s="265"/>
      <c r="P2" s="265"/>
      <c r="Q2" s="265"/>
    </row>
    <row r="3" spans="1:42" s="269" customFormat="1" ht="23.1" customHeight="1" x14ac:dyDescent="0.2">
      <c r="C3" s="270"/>
      <c r="D3" s="271"/>
      <c r="E3" s="271"/>
      <c r="F3" s="272"/>
      <c r="G3" s="273"/>
      <c r="H3" s="274"/>
      <c r="I3" s="274" t="s">
        <v>214</v>
      </c>
      <c r="J3" s="274"/>
      <c r="K3" s="274"/>
      <c r="L3" s="274" t="s">
        <v>215</v>
      </c>
      <c r="M3" s="274"/>
      <c r="N3" s="384"/>
      <c r="O3" s="384" t="s">
        <v>216</v>
      </c>
      <c r="P3" s="384"/>
      <c r="Q3" s="275"/>
    </row>
    <row r="4" spans="1:42" s="269" customFormat="1" ht="23.1" customHeight="1" thickBot="1" x14ac:dyDescent="0.25">
      <c r="C4" s="276"/>
      <c r="F4" s="277"/>
      <c r="G4" s="278"/>
      <c r="H4" s="279" t="s">
        <v>207</v>
      </c>
      <c r="I4" s="279" t="s">
        <v>208</v>
      </c>
      <c r="J4" s="279" t="s">
        <v>209</v>
      </c>
      <c r="K4" s="279" t="s">
        <v>207</v>
      </c>
      <c r="L4" s="279" t="s">
        <v>208</v>
      </c>
      <c r="M4" s="279" t="s">
        <v>209</v>
      </c>
      <c r="N4" s="385" t="s">
        <v>207</v>
      </c>
      <c r="O4" s="385" t="s">
        <v>208</v>
      </c>
      <c r="P4" s="385" t="s">
        <v>209</v>
      </c>
      <c r="Q4" s="276"/>
    </row>
    <row r="5" spans="1:42" s="285" customFormat="1" ht="21" customHeight="1" thickBot="1" x14ac:dyDescent="0.25">
      <c r="A5" s="264"/>
      <c r="B5" s="264"/>
      <c r="C5" s="280" t="s">
        <v>3</v>
      </c>
      <c r="D5" s="280" t="s">
        <v>4</v>
      </c>
      <c r="E5" s="280" t="s">
        <v>5</v>
      </c>
      <c r="F5" s="281" t="s">
        <v>6</v>
      </c>
      <c r="G5" s="282"/>
      <c r="H5" s="283"/>
      <c r="I5" s="283">
        <v>12</v>
      </c>
      <c r="J5" s="283"/>
      <c r="K5" s="283">
        <v>5</v>
      </c>
      <c r="L5" s="283">
        <v>19</v>
      </c>
      <c r="M5" s="283">
        <v>5</v>
      </c>
      <c r="N5" s="386">
        <v>8</v>
      </c>
      <c r="O5" s="386">
        <v>31</v>
      </c>
      <c r="P5" s="386">
        <v>8</v>
      </c>
      <c r="Q5" s="28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</row>
    <row r="6" spans="1:42" ht="21" customHeight="1" x14ac:dyDescent="0.3">
      <c r="A6" s="286">
        <v>1</v>
      </c>
      <c r="B6" s="286"/>
      <c r="C6" s="287" t="s">
        <v>7</v>
      </c>
      <c r="D6" s="288" t="s">
        <v>8</v>
      </c>
      <c r="E6" s="289" t="s">
        <v>9</v>
      </c>
      <c r="F6" s="290">
        <v>1005</v>
      </c>
      <c r="G6" s="291">
        <v>1005</v>
      </c>
      <c r="H6" s="292"/>
      <c r="I6" s="292">
        <v>178.3</v>
      </c>
      <c r="J6" s="292"/>
      <c r="K6" s="292">
        <v>472.4</v>
      </c>
      <c r="L6" s="292">
        <v>401.8</v>
      </c>
      <c r="M6" s="292">
        <v>395.8</v>
      </c>
      <c r="N6" s="387">
        <v>420.7</v>
      </c>
      <c r="O6" s="387">
        <v>315.3</v>
      </c>
      <c r="P6" s="387">
        <v>208</v>
      </c>
      <c r="Q6" s="293">
        <v>1005</v>
      </c>
    </row>
    <row r="7" spans="1:42" ht="21" customHeight="1" x14ac:dyDescent="0.3">
      <c r="A7" s="286">
        <f t="shared" ref="A7:A70" si="0">A6+1</f>
        <v>2</v>
      </c>
      <c r="B7" s="286"/>
      <c r="C7" s="287"/>
      <c r="D7" s="294" t="s">
        <v>10</v>
      </c>
      <c r="E7" s="295" t="s">
        <v>11</v>
      </c>
      <c r="F7" s="296">
        <v>1030</v>
      </c>
      <c r="G7" s="297">
        <v>1030</v>
      </c>
      <c r="H7" s="298"/>
      <c r="I7" s="298">
        <v>46.23</v>
      </c>
      <c r="J7" s="298"/>
      <c r="K7" s="298">
        <v>97.16</v>
      </c>
      <c r="L7" s="298">
        <v>76.47</v>
      </c>
      <c r="M7" s="298">
        <v>76.150000000000006</v>
      </c>
      <c r="N7" s="388">
        <v>84.13</v>
      </c>
      <c r="O7" s="388">
        <v>64.760000000000005</v>
      </c>
      <c r="P7" s="388">
        <v>57.07</v>
      </c>
      <c r="Q7" s="299">
        <v>1030</v>
      </c>
    </row>
    <row r="8" spans="1:42" ht="21" customHeight="1" x14ac:dyDescent="0.3">
      <c r="A8" s="286">
        <f t="shared" si="0"/>
        <v>3</v>
      </c>
      <c r="B8" s="286"/>
      <c r="C8" s="300"/>
      <c r="D8" s="288" t="s">
        <v>12</v>
      </c>
      <c r="E8" s="289" t="s">
        <v>11</v>
      </c>
      <c r="F8" s="290">
        <v>1033</v>
      </c>
      <c r="G8" s="291">
        <v>1033</v>
      </c>
      <c r="H8" s="301"/>
      <c r="I8" s="301">
        <v>18.149999999999999</v>
      </c>
      <c r="J8" s="301"/>
      <c r="K8" s="301">
        <v>71.849999999999994</v>
      </c>
      <c r="L8" s="301">
        <v>47.43</v>
      </c>
      <c r="M8" s="301">
        <v>40.98</v>
      </c>
      <c r="N8" s="389">
        <v>56.8</v>
      </c>
      <c r="O8" s="389">
        <v>36.1</v>
      </c>
      <c r="P8" s="389">
        <v>23.09</v>
      </c>
      <c r="Q8" s="293">
        <v>1033</v>
      </c>
    </row>
    <row r="9" spans="1:42" ht="21" customHeight="1" x14ac:dyDescent="0.3">
      <c r="A9" s="286">
        <f t="shared" si="0"/>
        <v>4</v>
      </c>
      <c r="B9" s="286"/>
      <c r="C9" s="300"/>
      <c r="D9" s="302" t="s">
        <v>13</v>
      </c>
      <c r="E9" s="303" t="s">
        <v>11</v>
      </c>
      <c r="F9" s="304">
        <v>1041</v>
      </c>
      <c r="G9" s="305">
        <v>1041</v>
      </c>
      <c r="H9" s="306"/>
      <c r="I9" s="306">
        <v>4.3499999999999996</v>
      </c>
      <c r="J9" s="306"/>
      <c r="K9" s="306">
        <v>4.2300000000000004</v>
      </c>
      <c r="L9" s="306">
        <v>3.61</v>
      </c>
      <c r="M9" s="306">
        <v>6.65</v>
      </c>
      <c r="N9" s="390">
        <v>2.64</v>
      </c>
      <c r="O9" s="390">
        <v>3.9</v>
      </c>
      <c r="P9" s="390">
        <v>4.88</v>
      </c>
      <c r="Q9" s="307">
        <v>1041</v>
      </c>
    </row>
    <row r="10" spans="1:42" ht="21" customHeight="1" x14ac:dyDescent="0.3">
      <c r="A10" s="286">
        <f t="shared" si="0"/>
        <v>5</v>
      </c>
      <c r="B10" s="286"/>
      <c r="C10" s="300"/>
      <c r="D10" s="288" t="s">
        <v>14</v>
      </c>
      <c r="E10" s="289" t="s">
        <v>15</v>
      </c>
      <c r="F10" s="290">
        <v>1051</v>
      </c>
      <c r="G10" s="291">
        <v>1051</v>
      </c>
      <c r="H10" s="308"/>
      <c r="I10" s="308">
        <v>627</v>
      </c>
      <c r="J10" s="308"/>
      <c r="K10" s="308">
        <v>668</v>
      </c>
      <c r="L10" s="308">
        <v>700</v>
      </c>
      <c r="M10" s="308">
        <v>753</v>
      </c>
      <c r="N10" s="391">
        <v>681</v>
      </c>
      <c r="O10" s="391">
        <v>680</v>
      </c>
      <c r="P10" s="391">
        <v>727</v>
      </c>
      <c r="Q10" s="293">
        <v>1051</v>
      </c>
    </row>
    <row r="11" spans="1:42" ht="21" customHeight="1" thickBot="1" x14ac:dyDescent="0.35">
      <c r="A11" s="286">
        <f t="shared" si="0"/>
        <v>6</v>
      </c>
      <c r="B11" s="286"/>
      <c r="C11" s="300"/>
      <c r="D11" s="288" t="s">
        <v>16</v>
      </c>
      <c r="E11" s="289" t="s">
        <v>17</v>
      </c>
      <c r="F11" s="290">
        <v>1080</v>
      </c>
      <c r="G11" s="291">
        <v>1080</v>
      </c>
      <c r="H11" s="308"/>
      <c r="I11" s="308">
        <v>833</v>
      </c>
      <c r="J11" s="308"/>
      <c r="K11" s="308"/>
      <c r="L11" s="308"/>
      <c r="M11" s="308"/>
      <c r="N11" s="391"/>
      <c r="O11" s="391">
        <v>323</v>
      </c>
      <c r="P11" s="391">
        <v>1250</v>
      </c>
      <c r="Q11" s="293">
        <v>1080</v>
      </c>
    </row>
    <row r="12" spans="1:42" ht="21" customHeight="1" x14ac:dyDescent="0.3">
      <c r="A12" s="286">
        <f t="shared" si="0"/>
        <v>7</v>
      </c>
      <c r="B12" s="286"/>
      <c r="C12" s="309" t="s">
        <v>18</v>
      </c>
      <c r="D12" s="310" t="s">
        <v>19</v>
      </c>
      <c r="E12" s="311" t="s">
        <v>20</v>
      </c>
      <c r="F12" s="312">
        <v>1114</v>
      </c>
      <c r="G12" s="313">
        <v>1114</v>
      </c>
      <c r="H12" s="314"/>
      <c r="I12" s="314">
        <v>3.2</v>
      </c>
      <c r="J12" s="314"/>
      <c r="K12" s="314">
        <v>1.99</v>
      </c>
      <c r="L12" s="314">
        <v>2.5099999999999998</v>
      </c>
      <c r="M12" s="314">
        <v>2.93</v>
      </c>
      <c r="N12" s="392">
        <v>2.31</v>
      </c>
      <c r="O12" s="392">
        <v>2.7</v>
      </c>
      <c r="P12" s="392">
        <v>3.2</v>
      </c>
      <c r="Q12" s="315">
        <v>1114</v>
      </c>
    </row>
    <row r="13" spans="1:42" ht="21" customHeight="1" x14ac:dyDescent="0.3">
      <c r="A13" s="286">
        <f t="shared" si="0"/>
        <v>8</v>
      </c>
      <c r="B13" s="286"/>
      <c r="C13" s="300"/>
      <c r="D13" s="294" t="s">
        <v>21</v>
      </c>
      <c r="E13" s="295" t="s">
        <v>22</v>
      </c>
      <c r="F13" s="296">
        <v>1110</v>
      </c>
      <c r="G13" s="297">
        <v>1110</v>
      </c>
      <c r="H13" s="298"/>
      <c r="I13" s="298">
        <v>1.48</v>
      </c>
      <c r="J13" s="298"/>
      <c r="K13" s="298">
        <v>1.93</v>
      </c>
      <c r="L13" s="298">
        <v>1.92</v>
      </c>
      <c r="M13" s="298">
        <v>2.23</v>
      </c>
      <c r="N13" s="388">
        <v>1.95</v>
      </c>
      <c r="O13" s="388">
        <v>1.75</v>
      </c>
      <c r="P13" s="388">
        <v>1.83</v>
      </c>
      <c r="Q13" s="299">
        <v>1110</v>
      </c>
    </row>
    <row r="14" spans="1:42" ht="21" customHeight="1" thickBot="1" x14ac:dyDescent="0.35">
      <c r="A14" s="286">
        <f t="shared" si="0"/>
        <v>9</v>
      </c>
      <c r="B14" s="286"/>
      <c r="C14" s="300"/>
      <c r="D14" s="288" t="s">
        <v>23</v>
      </c>
      <c r="E14" s="289" t="s">
        <v>24</v>
      </c>
      <c r="F14" s="290">
        <v>1120</v>
      </c>
      <c r="G14" s="291">
        <v>1120</v>
      </c>
      <c r="H14" s="301"/>
      <c r="I14" s="301">
        <v>1.38</v>
      </c>
      <c r="J14" s="301"/>
      <c r="K14" s="301">
        <v>1.77</v>
      </c>
      <c r="L14" s="301">
        <v>1.69</v>
      </c>
      <c r="M14" s="301">
        <v>1.72</v>
      </c>
      <c r="N14" s="389">
        <v>1.71</v>
      </c>
      <c r="O14" s="389">
        <v>1.57</v>
      </c>
      <c r="P14" s="389">
        <v>1.49</v>
      </c>
      <c r="Q14" s="293">
        <v>1120</v>
      </c>
    </row>
    <row r="15" spans="1:42" ht="21" customHeight="1" x14ac:dyDescent="0.3">
      <c r="A15" s="286">
        <f t="shared" si="0"/>
        <v>10</v>
      </c>
      <c r="B15" s="286"/>
      <c r="C15" s="309" t="s">
        <v>25</v>
      </c>
      <c r="D15" s="310" t="s">
        <v>26</v>
      </c>
      <c r="E15" s="311" t="s">
        <v>11</v>
      </c>
      <c r="F15" s="312">
        <v>1150</v>
      </c>
      <c r="G15" s="313">
        <v>1150</v>
      </c>
      <c r="H15" s="314"/>
      <c r="I15" s="314">
        <v>43.96</v>
      </c>
      <c r="J15" s="314"/>
      <c r="K15" s="314">
        <v>90.25</v>
      </c>
      <c r="L15" s="314">
        <v>72.180000000000007</v>
      </c>
      <c r="M15" s="314">
        <v>72.61</v>
      </c>
      <c r="N15" s="392">
        <v>79.180000000000007</v>
      </c>
      <c r="O15" s="392">
        <v>61.26</v>
      </c>
      <c r="P15" s="392">
        <v>53.15</v>
      </c>
      <c r="Q15" s="315">
        <v>1150</v>
      </c>
    </row>
    <row r="16" spans="1:42" ht="21" customHeight="1" x14ac:dyDescent="0.3">
      <c r="A16" s="286">
        <f t="shared" si="0"/>
        <v>11</v>
      </c>
      <c r="B16" s="286"/>
      <c r="C16" s="300"/>
      <c r="D16" s="288" t="s">
        <v>27</v>
      </c>
      <c r="E16" s="289" t="s">
        <v>11</v>
      </c>
      <c r="F16" s="290">
        <v>1160</v>
      </c>
      <c r="G16" s="291">
        <v>1160</v>
      </c>
      <c r="H16" s="301"/>
      <c r="I16" s="301">
        <v>2.12</v>
      </c>
      <c r="J16" s="301"/>
      <c r="K16" s="301">
        <v>6.64</v>
      </c>
      <c r="L16" s="301">
        <v>4.2</v>
      </c>
      <c r="M16" s="301">
        <v>3.54</v>
      </c>
      <c r="N16" s="389">
        <v>4.78</v>
      </c>
      <c r="O16" s="389">
        <v>3.4</v>
      </c>
      <c r="P16" s="389">
        <v>3.93</v>
      </c>
      <c r="Q16" s="293">
        <v>1160</v>
      </c>
    </row>
    <row r="17" spans="1:17" ht="20.25" x14ac:dyDescent="0.3">
      <c r="A17" s="286">
        <f t="shared" si="0"/>
        <v>12</v>
      </c>
      <c r="B17" s="286"/>
      <c r="C17" s="300"/>
      <c r="D17" s="288" t="s">
        <v>28</v>
      </c>
      <c r="E17" s="289" t="s">
        <v>11</v>
      </c>
      <c r="F17" s="290">
        <v>1035</v>
      </c>
      <c r="G17" s="291">
        <v>1035</v>
      </c>
      <c r="H17" s="301"/>
      <c r="I17" s="301">
        <v>0.03</v>
      </c>
      <c r="J17" s="301"/>
      <c r="K17" s="301"/>
      <c r="L17" s="301"/>
      <c r="M17" s="301"/>
      <c r="N17" s="389"/>
      <c r="O17" s="389">
        <v>0.01</v>
      </c>
      <c r="P17" s="389"/>
      <c r="Q17" s="293">
        <v>1035</v>
      </c>
    </row>
    <row r="18" spans="1:17" ht="20.25" x14ac:dyDescent="0.3">
      <c r="A18" s="286">
        <f t="shared" si="0"/>
        <v>13</v>
      </c>
      <c r="B18" s="286"/>
      <c r="C18" s="300"/>
      <c r="D18" s="302" t="s">
        <v>29</v>
      </c>
      <c r="E18" s="303" t="s">
        <v>11</v>
      </c>
      <c r="F18" s="304">
        <v>1037</v>
      </c>
      <c r="G18" s="305">
        <v>1037</v>
      </c>
      <c r="H18" s="306"/>
      <c r="I18" s="306">
        <v>0.13</v>
      </c>
      <c r="J18" s="306"/>
      <c r="K18" s="306">
        <v>0.28000000000000003</v>
      </c>
      <c r="L18" s="306">
        <v>7.0000000000000007E-2</v>
      </c>
      <c r="M18" s="306"/>
      <c r="N18" s="390">
        <v>0.17</v>
      </c>
      <c r="O18" s="390">
        <v>0.09</v>
      </c>
      <c r="P18" s="390"/>
      <c r="Q18" s="307">
        <v>1037</v>
      </c>
    </row>
    <row r="19" spans="1:17" ht="20.25" x14ac:dyDescent="0.3">
      <c r="A19" s="286">
        <f t="shared" si="0"/>
        <v>14</v>
      </c>
      <c r="B19" s="286"/>
      <c r="C19" s="300"/>
      <c r="D19" s="288" t="s">
        <v>30</v>
      </c>
      <c r="E19" s="289" t="s">
        <v>11</v>
      </c>
      <c r="F19" s="290">
        <v>1034</v>
      </c>
      <c r="G19" s="291">
        <v>1034</v>
      </c>
      <c r="H19" s="301"/>
      <c r="I19" s="301"/>
      <c r="J19" s="301"/>
      <c r="K19" s="301"/>
      <c r="L19" s="301"/>
      <c r="M19" s="301"/>
      <c r="N19" s="389"/>
      <c r="O19" s="389"/>
      <c r="P19" s="389"/>
      <c r="Q19" s="293">
        <v>1034</v>
      </c>
    </row>
    <row r="20" spans="1:17" ht="21" thickBot="1" x14ac:dyDescent="0.35">
      <c r="A20" s="286">
        <f t="shared" si="0"/>
        <v>15</v>
      </c>
      <c r="B20" s="286"/>
      <c r="C20" s="300"/>
      <c r="D20" s="288" t="s">
        <v>31</v>
      </c>
      <c r="E20" s="289" t="s">
        <v>11</v>
      </c>
      <c r="F20" s="290">
        <v>1180</v>
      </c>
      <c r="G20" s="291">
        <v>1180</v>
      </c>
      <c r="H20" s="301"/>
      <c r="I20" s="301">
        <v>2.1</v>
      </c>
      <c r="J20" s="301"/>
      <c r="K20" s="301">
        <v>13.34</v>
      </c>
      <c r="L20" s="301">
        <v>8.67</v>
      </c>
      <c r="M20" s="301">
        <v>5.71</v>
      </c>
      <c r="N20" s="389">
        <v>11.34</v>
      </c>
      <c r="O20" s="389">
        <v>6.13</v>
      </c>
      <c r="P20" s="389">
        <v>3.9</v>
      </c>
      <c r="Q20" s="293">
        <v>1180</v>
      </c>
    </row>
    <row r="21" spans="1:17" ht="20.25" x14ac:dyDescent="0.3">
      <c r="A21" s="286">
        <f t="shared" si="0"/>
        <v>16</v>
      </c>
      <c r="B21" s="286"/>
      <c r="C21" s="309" t="s">
        <v>32</v>
      </c>
      <c r="D21" s="310" t="s">
        <v>33</v>
      </c>
      <c r="E21" s="311" t="s">
        <v>34</v>
      </c>
      <c r="F21" s="312">
        <v>1210</v>
      </c>
      <c r="G21" s="313">
        <v>1210</v>
      </c>
      <c r="H21" s="314"/>
      <c r="I21" s="314">
        <v>79.42</v>
      </c>
      <c r="J21" s="314"/>
      <c r="K21" s="314">
        <v>65.16</v>
      </c>
      <c r="L21" s="314">
        <v>67.38</v>
      </c>
      <c r="M21" s="314">
        <v>73.760000000000005</v>
      </c>
      <c r="N21" s="392">
        <v>64.73</v>
      </c>
      <c r="O21" s="392">
        <v>70.64</v>
      </c>
      <c r="P21" s="392">
        <v>81.040000000000006</v>
      </c>
      <c r="Q21" s="315">
        <v>1210</v>
      </c>
    </row>
    <row r="22" spans="1:17" ht="20.25" x14ac:dyDescent="0.3">
      <c r="A22" s="286">
        <f t="shared" si="0"/>
        <v>17</v>
      </c>
      <c r="B22" s="286"/>
      <c r="C22" s="287" t="s">
        <v>35</v>
      </c>
      <c r="D22" s="288" t="s">
        <v>36</v>
      </c>
      <c r="E22" s="289" t="s">
        <v>34</v>
      </c>
      <c r="F22" s="290">
        <v>1201</v>
      </c>
      <c r="G22" s="291">
        <v>1201</v>
      </c>
      <c r="H22" s="301"/>
      <c r="I22" s="301">
        <v>4.6900000000000004</v>
      </c>
      <c r="J22" s="301"/>
      <c r="K22" s="301">
        <v>11.54</v>
      </c>
      <c r="L22" s="301">
        <v>12.1</v>
      </c>
      <c r="M22" s="301">
        <v>4</v>
      </c>
      <c r="N22" s="389">
        <v>13.01</v>
      </c>
      <c r="O22" s="389">
        <v>10.09</v>
      </c>
      <c r="P22" s="389">
        <v>0.59</v>
      </c>
      <c r="Q22" s="293">
        <v>1201</v>
      </c>
    </row>
    <row r="23" spans="1:17" ht="20.25" x14ac:dyDescent="0.3">
      <c r="A23" s="286">
        <f t="shared" si="0"/>
        <v>18</v>
      </c>
      <c r="B23" s="286"/>
      <c r="C23" s="300"/>
      <c r="D23" s="288" t="s">
        <v>37</v>
      </c>
      <c r="E23" s="289" t="s">
        <v>34</v>
      </c>
      <c r="F23" s="290">
        <v>1235</v>
      </c>
      <c r="G23" s="291">
        <v>1235</v>
      </c>
      <c r="H23" s="301"/>
      <c r="I23" s="301">
        <v>11.63</v>
      </c>
      <c r="J23" s="301"/>
      <c r="K23" s="301">
        <v>9.06</v>
      </c>
      <c r="L23" s="301">
        <v>10.95</v>
      </c>
      <c r="M23" s="301">
        <v>18.61</v>
      </c>
      <c r="N23" s="389">
        <v>8.9600000000000009</v>
      </c>
      <c r="O23" s="389">
        <v>11.13</v>
      </c>
      <c r="P23" s="389">
        <v>13.23</v>
      </c>
      <c r="Q23" s="293">
        <v>1235</v>
      </c>
    </row>
    <row r="24" spans="1:17" ht="20.25" x14ac:dyDescent="0.3">
      <c r="A24" s="286">
        <f t="shared" si="0"/>
        <v>19</v>
      </c>
      <c r="B24" s="286"/>
      <c r="C24" s="300"/>
      <c r="D24" s="288" t="s">
        <v>38</v>
      </c>
      <c r="E24" s="289" t="s">
        <v>34</v>
      </c>
      <c r="F24" s="290">
        <v>1250</v>
      </c>
      <c r="G24" s="291">
        <v>1250</v>
      </c>
      <c r="H24" s="301"/>
      <c r="I24" s="301"/>
      <c r="J24" s="301"/>
      <c r="K24" s="301">
        <v>1.83</v>
      </c>
      <c r="L24" s="301">
        <v>1.36</v>
      </c>
      <c r="M24" s="301">
        <v>0.55000000000000004</v>
      </c>
      <c r="N24" s="389">
        <v>1.32</v>
      </c>
      <c r="O24" s="389">
        <v>0.99</v>
      </c>
      <c r="P24" s="389"/>
      <c r="Q24" s="293">
        <v>1250</v>
      </c>
    </row>
    <row r="25" spans="1:17" ht="20.25" x14ac:dyDescent="0.3">
      <c r="A25" s="286">
        <f t="shared" si="0"/>
        <v>20</v>
      </c>
      <c r="B25" s="286"/>
      <c r="C25" s="300"/>
      <c r="D25" s="288" t="s">
        <v>39</v>
      </c>
      <c r="E25" s="289" t="s">
        <v>34</v>
      </c>
      <c r="F25" s="290">
        <v>1261</v>
      </c>
      <c r="G25" s="291">
        <v>1261</v>
      </c>
      <c r="H25" s="301"/>
      <c r="I25" s="301"/>
      <c r="J25" s="301"/>
      <c r="K25" s="301"/>
      <c r="L25" s="301"/>
      <c r="M25" s="301"/>
      <c r="N25" s="389"/>
      <c r="O25" s="389"/>
      <c r="P25" s="389"/>
      <c r="Q25" s="293">
        <v>1261</v>
      </c>
    </row>
    <row r="26" spans="1:17" ht="20.25" x14ac:dyDescent="0.3">
      <c r="A26" s="286">
        <f t="shared" si="0"/>
        <v>21</v>
      </c>
      <c r="B26" s="286"/>
      <c r="C26" s="300"/>
      <c r="D26" s="302" t="s">
        <v>40</v>
      </c>
      <c r="E26" s="303" t="s">
        <v>34</v>
      </c>
      <c r="F26" s="304">
        <v>1271</v>
      </c>
      <c r="G26" s="305">
        <v>1271</v>
      </c>
      <c r="H26" s="306"/>
      <c r="I26" s="306"/>
      <c r="J26" s="306"/>
      <c r="K26" s="306">
        <v>7.11</v>
      </c>
      <c r="L26" s="306">
        <v>6.08</v>
      </c>
      <c r="M26" s="306">
        <v>2.93</v>
      </c>
      <c r="N26" s="390">
        <v>8.0299999999999994</v>
      </c>
      <c r="O26" s="390">
        <v>4.43</v>
      </c>
      <c r="P26" s="390"/>
      <c r="Q26" s="307">
        <v>1271</v>
      </c>
    </row>
    <row r="27" spans="1:17" ht="21" thickBot="1" x14ac:dyDescent="0.35">
      <c r="A27" s="286">
        <f t="shared" si="0"/>
        <v>22</v>
      </c>
      <c r="B27" s="286"/>
      <c r="C27" s="300"/>
      <c r="D27" s="288" t="s">
        <v>41</v>
      </c>
      <c r="E27" s="289" t="s">
        <v>34</v>
      </c>
      <c r="F27" s="290">
        <v>1280</v>
      </c>
      <c r="G27" s="291">
        <v>1280</v>
      </c>
      <c r="H27" s="301"/>
      <c r="I27" s="301">
        <v>1.62</v>
      </c>
      <c r="J27" s="301"/>
      <c r="K27" s="301">
        <v>0.37</v>
      </c>
      <c r="L27" s="301">
        <v>0.22</v>
      </c>
      <c r="M27" s="301"/>
      <c r="N27" s="389">
        <v>0.4</v>
      </c>
      <c r="O27" s="389">
        <v>0.6</v>
      </c>
      <c r="P27" s="389">
        <v>1.96</v>
      </c>
      <c r="Q27" s="293">
        <v>1280</v>
      </c>
    </row>
    <row r="28" spans="1:17" ht="20.25" x14ac:dyDescent="0.3">
      <c r="A28" s="286">
        <f t="shared" si="0"/>
        <v>23</v>
      </c>
      <c r="B28" s="286"/>
      <c r="C28" s="309" t="s">
        <v>42</v>
      </c>
      <c r="D28" s="310" t="s">
        <v>43</v>
      </c>
      <c r="E28" s="311" t="s">
        <v>44</v>
      </c>
      <c r="F28" s="312">
        <v>1330</v>
      </c>
      <c r="G28" s="313">
        <v>1330</v>
      </c>
      <c r="H28" s="316"/>
      <c r="I28" s="316"/>
      <c r="J28" s="316"/>
      <c r="K28" s="316"/>
      <c r="L28" s="316">
        <v>3.3</v>
      </c>
      <c r="M28" s="316"/>
      <c r="N28" s="393"/>
      <c r="O28" s="393">
        <v>2.4</v>
      </c>
      <c r="P28" s="393"/>
      <c r="Q28" s="315">
        <v>1330</v>
      </c>
    </row>
    <row r="29" spans="1:17" ht="20.25" x14ac:dyDescent="0.3">
      <c r="A29" s="286">
        <f t="shared" si="0"/>
        <v>24</v>
      </c>
      <c r="B29" s="286"/>
      <c r="C29" s="287" t="s">
        <v>45</v>
      </c>
      <c r="D29" s="294" t="s">
        <v>46</v>
      </c>
      <c r="E29" s="295" t="s">
        <v>47</v>
      </c>
      <c r="F29" s="296">
        <v>1335</v>
      </c>
      <c r="G29" s="297">
        <v>1335</v>
      </c>
      <c r="H29" s="317"/>
      <c r="I29" s="317"/>
      <c r="J29" s="317"/>
      <c r="K29" s="317"/>
      <c r="L29" s="317"/>
      <c r="M29" s="317"/>
      <c r="N29" s="394"/>
      <c r="O29" s="394"/>
      <c r="P29" s="394"/>
      <c r="Q29" s="299">
        <v>1335</v>
      </c>
    </row>
    <row r="30" spans="1:17" ht="20.25" x14ac:dyDescent="0.3">
      <c r="A30" s="286">
        <f t="shared" si="0"/>
        <v>25</v>
      </c>
      <c r="B30" s="286"/>
      <c r="C30" s="300"/>
      <c r="D30" s="288" t="s">
        <v>48</v>
      </c>
      <c r="E30" s="289" t="s">
        <v>47</v>
      </c>
      <c r="F30" s="290">
        <v>1336</v>
      </c>
      <c r="G30" s="291">
        <v>1336</v>
      </c>
      <c r="H30" s="292"/>
      <c r="I30" s="292"/>
      <c r="J30" s="292"/>
      <c r="K30" s="292"/>
      <c r="L30" s="292"/>
      <c r="M30" s="292"/>
      <c r="N30" s="387"/>
      <c r="O30" s="387"/>
      <c r="P30" s="387"/>
      <c r="Q30" s="293">
        <v>1336</v>
      </c>
    </row>
    <row r="31" spans="1:17" ht="20.25" x14ac:dyDescent="0.3">
      <c r="A31" s="286">
        <f t="shared" si="0"/>
        <v>26</v>
      </c>
      <c r="B31" s="286"/>
      <c r="C31" s="300"/>
      <c r="D31" s="288" t="s">
        <v>49</v>
      </c>
      <c r="E31" s="289" t="s">
        <v>47</v>
      </c>
      <c r="F31" s="290">
        <v>1341</v>
      </c>
      <c r="G31" s="291">
        <v>1341</v>
      </c>
      <c r="H31" s="292"/>
      <c r="I31" s="292"/>
      <c r="J31" s="292"/>
      <c r="K31" s="292"/>
      <c r="L31" s="292"/>
      <c r="M31" s="292"/>
      <c r="N31" s="387"/>
      <c r="O31" s="387"/>
      <c r="P31" s="387"/>
      <c r="Q31" s="293">
        <v>1341</v>
      </c>
    </row>
    <row r="32" spans="1:17" ht="20.25" x14ac:dyDescent="0.3">
      <c r="A32" s="286">
        <f t="shared" si="0"/>
        <v>27</v>
      </c>
      <c r="B32" s="286"/>
      <c r="C32" s="300"/>
      <c r="D32" s="288" t="s">
        <v>50</v>
      </c>
      <c r="E32" s="289" t="s">
        <v>47</v>
      </c>
      <c r="F32" s="290">
        <v>1320</v>
      </c>
      <c r="G32" s="291">
        <v>1320</v>
      </c>
      <c r="H32" s="292"/>
      <c r="I32" s="292"/>
      <c r="J32" s="292"/>
      <c r="K32" s="292">
        <v>0.6</v>
      </c>
      <c r="L32" s="292">
        <v>0.2</v>
      </c>
      <c r="M32" s="292"/>
      <c r="N32" s="387">
        <v>0.5</v>
      </c>
      <c r="O32" s="387">
        <v>0.1</v>
      </c>
      <c r="P32" s="387"/>
      <c r="Q32" s="293">
        <v>1320</v>
      </c>
    </row>
    <row r="33" spans="1:33" ht="20.25" x14ac:dyDescent="0.3">
      <c r="A33" s="286">
        <f t="shared" si="0"/>
        <v>28</v>
      </c>
      <c r="B33" s="286"/>
      <c r="C33" s="300"/>
      <c r="D33" s="302" t="s">
        <v>51</v>
      </c>
      <c r="E33" s="303" t="s">
        <v>44</v>
      </c>
      <c r="F33" s="304">
        <v>1350</v>
      </c>
      <c r="G33" s="305">
        <v>1350</v>
      </c>
      <c r="H33" s="318"/>
      <c r="I33" s="318">
        <v>367.5</v>
      </c>
      <c r="J33" s="318"/>
      <c r="K33" s="318">
        <v>476.4</v>
      </c>
      <c r="L33" s="318">
        <v>452.3</v>
      </c>
      <c r="M33" s="318">
        <v>368.9</v>
      </c>
      <c r="N33" s="395">
        <v>474.6</v>
      </c>
      <c r="O33" s="395">
        <v>428.9</v>
      </c>
      <c r="P33" s="395">
        <v>311.7</v>
      </c>
      <c r="Q33" s="307">
        <v>1350</v>
      </c>
    </row>
    <row r="34" spans="1:33" ht="20.25" x14ac:dyDescent="0.3">
      <c r="A34" s="286">
        <f t="shared" si="0"/>
        <v>29</v>
      </c>
      <c r="B34" s="286"/>
      <c r="C34" s="300"/>
      <c r="D34" s="288" t="s">
        <v>52</v>
      </c>
      <c r="E34" s="289" t="s">
        <v>47</v>
      </c>
      <c r="F34" s="290">
        <v>1351</v>
      </c>
      <c r="G34" s="291">
        <v>1351</v>
      </c>
      <c r="H34" s="292"/>
      <c r="I34" s="292">
        <v>359.8</v>
      </c>
      <c r="J34" s="292"/>
      <c r="K34" s="292">
        <v>943.7</v>
      </c>
      <c r="L34" s="292">
        <v>788.7</v>
      </c>
      <c r="M34" s="292">
        <v>722.2</v>
      </c>
      <c r="N34" s="387">
        <v>869.6</v>
      </c>
      <c r="O34" s="387">
        <v>622.70000000000005</v>
      </c>
      <c r="P34" s="387">
        <v>398.9</v>
      </c>
      <c r="Q34" s="293">
        <v>1351</v>
      </c>
    </row>
    <row r="35" spans="1:33" s="319" customFormat="1" ht="20.25" x14ac:dyDescent="0.3">
      <c r="A35" s="286">
        <f t="shared" si="0"/>
        <v>30</v>
      </c>
      <c r="B35" s="286"/>
      <c r="C35" s="287"/>
      <c r="D35" s="294" t="s">
        <v>53</v>
      </c>
      <c r="E35" s="295" t="s">
        <v>47</v>
      </c>
      <c r="F35" s="296">
        <v>1352</v>
      </c>
      <c r="G35" s="297">
        <v>1352</v>
      </c>
      <c r="H35" s="317"/>
      <c r="I35" s="317">
        <v>42.4</v>
      </c>
      <c r="J35" s="317"/>
      <c r="K35" s="317">
        <v>128.5</v>
      </c>
      <c r="L35" s="317">
        <v>115.3</v>
      </c>
      <c r="M35" s="317">
        <v>116.4</v>
      </c>
      <c r="N35" s="394">
        <v>111.6</v>
      </c>
      <c r="O35" s="394">
        <v>87.1</v>
      </c>
      <c r="P35" s="394">
        <v>47.8</v>
      </c>
      <c r="Q35" s="299">
        <v>1352</v>
      </c>
      <c r="AC35" s="264"/>
      <c r="AD35" s="264"/>
      <c r="AE35" s="264"/>
      <c r="AF35" s="264"/>
      <c r="AG35" s="264"/>
    </row>
    <row r="36" spans="1:33" ht="20.25" x14ac:dyDescent="0.3">
      <c r="A36" s="286">
        <f t="shared" si="0"/>
        <v>31</v>
      </c>
      <c r="B36" s="286"/>
      <c r="C36" s="300"/>
      <c r="D36" s="302" t="s">
        <v>54</v>
      </c>
      <c r="E36" s="303" t="s">
        <v>47</v>
      </c>
      <c r="F36" s="304">
        <v>1361</v>
      </c>
      <c r="G36" s="305">
        <v>1361</v>
      </c>
      <c r="H36" s="318"/>
      <c r="I36" s="318">
        <v>3.3</v>
      </c>
      <c r="J36" s="318"/>
      <c r="K36" s="318"/>
      <c r="L36" s="318"/>
      <c r="M36" s="318"/>
      <c r="N36" s="395"/>
      <c r="O36" s="395">
        <v>1.3</v>
      </c>
      <c r="P36" s="395">
        <v>5</v>
      </c>
      <c r="Q36" s="307">
        <v>1361</v>
      </c>
    </row>
    <row r="37" spans="1:33" ht="21" thickBot="1" x14ac:dyDescent="0.35">
      <c r="A37" s="286">
        <f t="shared" si="0"/>
        <v>32</v>
      </c>
      <c r="B37" s="286"/>
      <c r="C37" s="300"/>
      <c r="D37" s="294" t="s">
        <v>55</v>
      </c>
      <c r="E37" s="295" t="s">
        <v>44</v>
      </c>
      <c r="F37" s="296">
        <v>1300</v>
      </c>
      <c r="G37" s="297">
        <v>1300</v>
      </c>
      <c r="H37" s="317"/>
      <c r="I37" s="317">
        <v>367.7</v>
      </c>
      <c r="J37" s="317"/>
      <c r="K37" s="317">
        <v>477.1</v>
      </c>
      <c r="L37" s="317">
        <v>455.8</v>
      </c>
      <c r="M37" s="317">
        <v>368.9</v>
      </c>
      <c r="N37" s="394">
        <v>475.3</v>
      </c>
      <c r="O37" s="394">
        <v>431.5</v>
      </c>
      <c r="P37" s="394">
        <v>311.89999999999998</v>
      </c>
      <c r="Q37" s="299">
        <v>1300</v>
      </c>
    </row>
    <row r="38" spans="1:33" ht="20.25" x14ac:dyDescent="0.3">
      <c r="A38" s="286">
        <f t="shared" si="0"/>
        <v>33</v>
      </c>
      <c r="B38" s="286"/>
      <c r="C38" s="309" t="s">
        <v>56</v>
      </c>
      <c r="D38" s="310" t="s">
        <v>57</v>
      </c>
      <c r="E38" s="311" t="s">
        <v>58</v>
      </c>
      <c r="F38" s="312">
        <v>1411</v>
      </c>
      <c r="G38" s="313">
        <v>1411</v>
      </c>
      <c r="H38" s="316"/>
      <c r="I38" s="316">
        <v>59.9</v>
      </c>
      <c r="J38" s="316"/>
      <c r="K38" s="316">
        <v>74.900000000000006</v>
      </c>
      <c r="L38" s="316">
        <v>74.8</v>
      </c>
      <c r="M38" s="316">
        <v>79.099999999999994</v>
      </c>
      <c r="N38" s="393">
        <v>76.2</v>
      </c>
      <c r="O38" s="393">
        <v>70.3</v>
      </c>
      <c r="P38" s="393">
        <v>67</v>
      </c>
      <c r="Q38" s="315">
        <v>1411</v>
      </c>
    </row>
    <row r="39" spans="1:33" ht="20.25" x14ac:dyDescent="0.3">
      <c r="A39" s="286">
        <f t="shared" si="0"/>
        <v>34</v>
      </c>
      <c r="B39" s="286"/>
      <c r="C39" s="287" t="s">
        <v>59</v>
      </c>
      <c r="D39" s="288" t="s">
        <v>60</v>
      </c>
      <c r="E39" s="289" t="s">
        <v>58</v>
      </c>
      <c r="F39" s="290">
        <v>1441</v>
      </c>
      <c r="G39" s="291">
        <v>1441</v>
      </c>
      <c r="H39" s="292"/>
      <c r="I39" s="292">
        <v>87.4</v>
      </c>
      <c r="J39" s="292"/>
      <c r="K39" s="292">
        <v>120.6</v>
      </c>
      <c r="L39" s="292">
        <v>113.2</v>
      </c>
      <c r="M39" s="292">
        <v>96.4</v>
      </c>
      <c r="N39" s="387">
        <v>121.1</v>
      </c>
      <c r="O39" s="387">
        <v>109.9</v>
      </c>
      <c r="P39" s="387">
        <v>80.599999999999994</v>
      </c>
      <c r="Q39" s="293">
        <v>1441</v>
      </c>
    </row>
    <row r="40" spans="1:33" ht="20.25" x14ac:dyDescent="0.3">
      <c r="A40" s="286">
        <f t="shared" si="0"/>
        <v>35</v>
      </c>
      <c r="B40" s="286"/>
      <c r="C40" s="287" t="s">
        <v>61</v>
      </c>
      <c r="D40" s="288" t="s">
        <v>62</v>
      </c>
      <c r="E40" s="289" t="s">
        <v>58</v>
      </c>
      <c r="F40" s="290">
        <v>1473</v>
      </c>
      <c r="G40" s="291">
        <v>1473</v>
      </c>
      <c r="H40" s="292"/>
      <c r="I40" s="292"/>
      <c r="J40" s="292"/>
      <c r="K40" s="292">
        <v>781.2</v>
      </c>
      <c r="L40" s="292">
        <v>790</v>
      </c>
      <c r="M40" s="292">
        <v>548.6</v>
      </c>
      <c r="N40" s="387">
        <v>781.2</v>
      </c>
      <c r="O40" s="387">
        <v>790</v>
      </c>
      <c r="P40" s="387"/>
      <c r="Q40" s="293">
        <v>1473</v>
      </c>
    </row>
    <row r="41" spans="1:33" ht="20.25" x14ac:dyDescent="0.3">
      <c r="A41" s="286">
        <f t="shared" si="0"/>
        <v>36</v>
      </c>
      <c r="B41" s="286"/>
      <c r="C41" s="300"/>
      <c r="D41" s="288" t="s">
        <v>63</v>
      </c>
      <c r="E41" s="289" t="s">
        <v>58</v>
      </c>
      <c r="F41" s="290">
        <v>1465</v>
      </c>
      <c r="G41" s="291">
        <v>1465</v>
      </c>
      <c r="H41" s="292"/>
      <c r="I41" s="292">
        <v>34.5</v>
      </c>
      <c r="J41" s="292"/>
      <c r="K41" s="292">
        <v>41</v>
      </c>
      <c r="L41" s="292">
        <v>38.200000000000003</v>
      </c>
      <c r="M41" s="292">
        <v>36.299999999999997</v>
      </c>
      <c r="N41" s="387">
        <v>44.2</v>
      </c>
      <c r="O41" s="387">
        <v>37.1</v>
      </c>
      <c r="P41" s="387">
        <v>33.9</v>
      </c>
      <c r="Q41" s="293">
        <v>1465</v>
      </c>
    </row>
    <row r="42" spans="1:33" ht="20.25" x14ac:dyDescent="0.3">
      <c r="A42" s="286">
        <f t="shared" si="0"/>
        <v>37</v>
      </c>
      <c r="B42" s="286"/>
      <c r="C42" s="320"/>
      <c r="D42" s="302" t="s">
        <v>64</v>
      </c>
      <c r="E42" s="303" t="s">
        <v>65</v>
      </c>
      <c r="F42" s="304">
        <v>1511</v>
      </c>
      <c r="G42" s="305">
        <v>1511</v>
      </c>
      <c r="H42" s="306"/>
      <c r="I42" s="306">
        <v>20.23</v>
      </c>
      <c r="J42" s="306"/>
      <c r="K42" s="306">
        <v>21.35</v>
      </c>
      <c r="L42" s="306">
        <v>21.75</v>
      </c>
      <c r="M42" s="306">
        <v>21.89</v>
      </c>
      <c r="N42" s="390">
        <v>21.12</v>
      </c>
      <c r="O42" s="390">
        <v>21.48</v>
      </c>
      <c r="P42" s="390">
        <v>22.22</v>
      </c>
      <c r="Q42" s="307">
        <v>1511</v>
      </c>
    </row>
    <row r="43" spans="1:33" ht="20.25" x14ac:dyDescent="0.3">
      <c r="A43" s="286">
        <f t="shared" si="0"/>
        <v>38</v>
      </c>
      <c r="B43" s="286"/>
      <c r="C43" s="320"/>
      <c r="D43" s="288" t="s">
        <v>66</v>
      </c>
      <c r="E43" s="289" t="s">
        <v>65</v>
      </c>
      <c r="F43" s="290">
        <v>1541</v>
      </c>
      <c r="G43" s="291">
        <v>1541</v>
      </c>
      <c r="H43" s="301"/>
      <c r="I43" s="301">
        <v>14.52</v>
      </c>
      <c r="J43" s="301"/>
      <c r="K43" s="301">
        <v>30.15</v>
      </c>
      <c r="L43" s="301">
        <v>23.94</v>
      </c>
      <c r="M43" s="301">
        <v>16.13</v>
      </c>
      <c r="N43" s="389">
        <v>29.44</v>
      </c>
      <c r="O43" s="389">
        <v>23.52</v>
      </c>
      <c r="P43" s="389">
        <v>14.75</v>
      </c>
      <c r="Q43" s="293">
        <v>1541</v>
      </c>
    </row>
    <row r="44" spans="1:33" ht="20.25" x14ac:dyDescent="0.3">
      <c r="A44" s="286">
        <f t="shared" si="0"/>
        <v>39</v>
      </c>
      <c r="B44" s="286"/>
      <c r="C44" s="300"/>
      <c r="D44" s="288" t="s">
        <v>67</v>
      </c>
      <c r="E44" s="289" t="s">
        <v>65</v>
      </c>
      <c r="F44" s="290">
        <v>1573</v>
      </c>
      <c r="G44" s="291">
        <v>1573</v>
      </c>
      <c r="H44" s="301"/>
      <c r="I44" s="301"/>
      <c r="J44" s="301"/>
      <c r="K44" s="301">
        <v>6.41</v>
      </c>
      <c r="L44" s="301">
        <v>5.67</v>
      </c>
      <c r="M44" s="301">
        <v>5.64</v>
      </c>
      <c r="N44" s="389">
        <v>6.41</v>
      </c>
      <c r="O44" s="389">
        <v>5.67</v>
      </c>
      <c r="P44" s="389"/>
      <c r="Q44" s="293">
        <v>1573</v>
      </c>
    </row>
    <row r="45" spans="1:33" ht="20.25" x14ac:dyDescent="0.3">
      <c r="A45" s="286">
        <f t="shared" si="0"/>
        <v>40</v>
      </c>
      <c r="B45" s="286"/>
      <c r="C45" s="300"/>
      <c r="D45" s="288" t="s">
        <v>68</v>
      </c>
      <c r="E45" s="289" t="s">
        <v>65</v>
      </c>
      <c r="F45" s="290">
        <v>1565</v>
      </c>
      <c r="G45" s="291">
        <v>1565</v>
      </c>
      <c r="H45" s="301"/>
      <c r="I45" s="301">
        <v>44.17</v>
      </c>
      <c r="J45" s="301"/>
      <c r="K45" s="301">
        <v>47.1</v>
      </c>
      <c r="L45" s="301">
        <v>44.59</v>
      </c>
      <c r="M45" s="301">
        <v>41.65</v>
      </c>
      <c r="N45" s="389">
        <v>45.92</v>
      </c>
      <c r="O45" s="389">
        <v>44.48</v>
      </c>
      <c r="P45" s="389">
        <v>40.36</v>
      </c>
      <c r="Q45" s="293">
        <v>1565</v>
      </c>
    </row>
    <row r="46" spans="1:33" ht="20.25" x14ac:dyDescent="0.3">
      <c r="A46" s="286">
        <f t="shared" si="0"/>
        <v>41</v>
      </c>
      <c r="B46" s="286"/>
      <c r="C46" s="287"/>
      <c r="D46" s="302" t="s">
        <v>69</v>
      </c>
      <c r="E46" s="303" t="s">
        <v>70</v>
      </c>
      <c r="F46" s="304">
        <v>1631</v>
      </c>
      <c r="G46" s="305">
        <v>1631</v>
      </c>
      <c r="H46" s="321"/>
      <c r="I46" s="321"/>
      <c r="J46" s="321"/>
      <c r="K46" s="321"/>
      <c r="L46" s="321"/>
      <c r="M46" s="321"/>
      <c r="N46" s="396"/>
      <c r="O46" s="396"/>
      <c r="P46" s="396"/>
      <c r="Q46" s="307">
        <v>1631</v>
      </c>
    </row>
    <row r="47" spans="1:33" s="319" customFormat="1" ht="20.25" x14ac:dyDescent="0.3">
      <c r="A47" s="286">
        <f t="shared" si="0"/>
        <v>42</v>
      </c>
      <c r="B47" s="286"/>
      <c r="C47" s="287"/>
      <c r="D47" s="294" t="s">
        <v>71</v>
      </c>
      <c r="E47" s="295" t="s">
        <v>47</v>
      </c>
      <c r="F47" s="296">
        <v>1751</v>
      </c>
      <c r="G47" s="297">
        <v>1751</v>
      </c>
      <c r="H47" s="322"/>
      <c r="I47" s="322">
        <v>991.5</v>
      </c>
      <c r="J47" s="322"/>
      <c r="K47" s="322">
        <v>2425.1999999999998</v>
      </c>
      <c r="L47" s="322">
        <v>1777.58</v>
      </c>
      <c r="M47" s="322">
        <v>1334.4</v>
      </c>
      <c r="N47" s="397">
        <v>2119.88</v>
      </c>
      <c r="O47" s="397">
        <v>1473.29</v>
      </c>
      <c r="P47" s="397">
        <v>1000.25</v>
      </c>
      <c r="Q47" s="299">
        <v>1751</v>
      </c>
      <c r="AC47" s="264"/>
      <c r="AD47" s="264"/>
      <c r="AE47" s="264"/>
      <c r="AF47" s="264"/>
      <c r="AG47" s="264"/>
    </row>
    <row r="48" spans="1:33" ht="20.25" x14ac:dyDescent="0.3">
      <c r="A48" s="286">
        <f t="shared" si="0"/>
        <v>43</v>
      </c>
      <c r="B48" s="286"/>
      <c r="C48" s="287"/>
      <c r="D48" s="288" t="s">
        <v>72</v>
      </c>
      <c r="E48" s="289" t="s">
        <v>47</v>
      </c>
      <c r="F48" s="290">
        <v>1722</v>
      </c>
      <c r="G48" s="291">
        <v>1722</v>
      </c>
      <c r="H48" s="292"/>
      <c r="I48" s="292"/>
      <c r="J48" s="292"/>
      <c r="K48" s="292"/>
      <c r="L48" s="292">
        <v>1.68</v>
      </c>
      <c r="M48" s="292"/>
      <c r="N48" s="387"/>
      <c r="O48" s="387">
        <v>1.03</v>
      </c>
      <c r="P48" s="387"/>
      <c r="Q48" s="293">
        <v>1722</v>
      </c>
    </row>
    <row r="49" spans="1:33" ht="20.25" x14ac:dyDescent="0.3">
      <c r="A49" s="286">
        <f t="shared" si="0"/>
        <v>44</v>
      </c>
      <c r="B49" s="286"/>
      <c r="C49" s="300"/>
      <c r="D49" s="288" t="s">
        <v>73</v>
      </c>
      <c r="E49" s="289" t="s">
        <v>74</v>
      </c>
      <c r="F49" s="290">
        <v>1612</v>
      </c>
      <c r="G49" s="291">
        <v>1612</v>
      </c>
      <c r="H49" s="301"/>
      <c r="I49" s="301">
        <v>17.47</v>
      </c>
      <c r="J49" s="301"/>
      <c r="K49" s="301">
        <v>23.88</v>
      </c>
      <c r="L49" s="301">
        <v>20.78</v>
      </c>
      <c r="M49" s="301">
        <v>18.04</v>
      </c>
      <c r="N49" s="389">
        <v>23.19</v>
      </c>
      <c r="O49" s="389">
        <v>20.16</v>
      </c>
      <c r="P49" s="389">
        <v>18.78</v>
      </c>
      <c r="Q49" s="293">
        <v>1612</v>
      </c>
    </row>
    <row r="50" spans="1:33" s="319" customFormat="1" ht="20.25" x14ac:dyDescent="0.3">
      <c r="A50" s="323">
        <f t="shared" si="0"/>
        <v>45</v>
      </c>
      <c r="B50" s="323"/>
      <c r="C50" s="287"/>
      <c r="D50" s="324" t="s">
        <v>75</v>
      </c>
      <c r="E50" s="325" t="s">
        <v>76</v>
      </c>
      <c r="F50" s="326">
        <v>6631</v>
      </c>
      <c r="G50" s="327">
        <v>6631</v>
      </c>
      <c r="H50" s="328"/>
      <c r="I50" s="328"/>
      <c r="J50" s="328"/>
      <c r="K50" s="328"/>
      <c r="L50" s="328"/>
      <c r="M50" s="328"/>
      <c r="N50" s="398"/>
      <c r="O50" s="398"/>
      <c r="P50" s="398"/>
      <c r="Q50" s="329">
        <v>6631</v>
      </c>
      <c r="AC50" s="264"/>
      <c r="AD50" s="264"/>
      <c r="AE50" s="264"/>
      <c r="AF50" s="264"/>
      <c r="AG50" s="264"/>
    </row>
    <row r="51" spans="1:33" ht="20.25" x14ac:dyDescent="0.3">
      <c r="A51" s="286">
        <f t="shared" si="0"/>
        <v>46</v>
      </c>
      <c r="B51" s="286"/>
      <c r="C51" s="300"/>
      <c r="D51" s="288" t="s">
        <v>77</v>
      </c>
      <c r="E51" s="289" t="s">
        <v>78</v>
      </c>
      <c r="F51" s="290">
        <v>6641</v>
      </c>
      <c r="G51" s="291">
        <v>6641</v>
      </c>
      <c r="H51" s="301"/>
      <c r="I51" s="301">
        <v>46.81</v>
      </c>
      <c r="J51" s="301"/>
      <c r="K51" s="301">
        <v>56.23</v>
      </c>
      <c r="L51" s="301">
        <v>52.76</v>
      </c>
      <c r="M51" s="301">
        <v>63.14</v>
      </c>
      <c r="N51" s="389">
        <v>53.57</v>
      </c>
      <c r="O51" s="389">
        <v>52.66</v>
      </c>
      <c r="P51" s="389">
        <v>65.3</v>
      </c>
      <c r="Q51" s="293">
        <v>6641</v>
      </c>
    </row>
    <row r="52" spans="1:33" ht="21" thickBot="1" x14ac:dyDescent="0.35">
      <c r="A52" s="286">
        <f t="shared" si="0"/>
        <v>47</v>
      </c>
      <c r="B52" s="286"/>
      <c r="C52" s="300"/>
      <c r="D52" s="288" t="s">
        <v>79</v>
      </c>
      <c r="E52" s="289" t="s">
        <v>78</v>
      </c>
      <c r="F52" s="290">
        <v>6651</v>
      </c>
      <c r="G52" s="291">
        <v>6651</v>
      </c>
      <c r="H52" s="301"/>
      <c r="I52" s="301">
        <v>156.97</v>
      </c>
      <c r="J52" s="301"/>
      <c r="K52" s="301">
        <v>163.80000000000001</v>
      </c>
      <c r="L52" s="301">
        <v>158.09</v>
      </c>
      <c r="M52" s="301">
        <v>155.33000000000001</v>
      </c>
      <c r="N52" s="389">
        <v>160.03</v>
      </c>
      <c r="O52" s="389">
        <v>157.80000000000001</v>
      </c>
      <c r="P52" s="389">
        <v>153.93</v>
      </c>
      <c r="Q52" s="293">
        <v>6651</v>
      </c>
    </row>
    <row r="53" spans="1:33" ht="20.25" x14ac:dyDescent="0.3">
      <c r="A53" s="286">
        <f t="shared" si="0"/>
        <v>48</v>
      </c>
      <c r="B53" s="286"/>
      <c r="C53" s="309" t="s">
        <v>80</v>
      </c>
      <c r="D53" s="310" t="s">
        <v>81</v>
      </c>
      <c r="E53" s="311" t="s">
        <v>15</v>
      </c>
      <c r="F53" s="312">
        <v>2031</v>
      </c>
      <c r="G53" s="313">
        <v>2031</v>
      </c>
      <c r="H53" s="330"/>
      <c r="I53" s="330"/>
      <c r="J53" s="330"/>
      <c r="K53" s="330"/>
      <c r="L53" s="330"/>
      <c r="M53" s="330"/>
      <c r="N53" s="399"/>
      <c r="O53" s="399"/>
      <c r="P53" s="399"/>
      <c r="Q53" s="315">
        <v>2031</v>
      </c>
    </row>
    <row r="54" spans="1:33" ht="20.25" x14ac:dyDescent="0.3">
      <c r="A54" s="286">
        <f t="shared" si="0"/>
        <v>49</v>
      </c>
      <c r="B54" s="286"/>
      <c r="C54" s="287" t="s">
        <v>82</v>
      </c>
      <c r="D54" s="288" t="s">
        <v>83</v>
      </c>
      <c r="E54" s="289" t="s">
        <v>15</v>
      </c>
      <c r="F54" s="290">
        <v>2111</v>
      </c>
      <c r="G54" s="291">
        <v>2111</v>
      </c>
      <c r="H54" s="308"/>
      <c r="I54" s="308">
        <v>10560</v>
      </c>
      <c r="J54" s="308"/>
      <c r="K54" s="308">
        <v>4764</v>
      </c>
      <c r="L54" s="308">
        <v>7970</v>
      </c>
      <c r="M54" s="308">
        <v>10769</v>
      </c>
      <c r="N54" s="391">
        <v>6321</v>
      </c>
      <c r="O54" s="391">
        <v>8685</v>
      </c>
      <c r="P54" s="391">
        <v>10611</v>
      </c>
      <c r="Q54" s="293">
        <v>2111</v>
      </c>
    </row>
    <row r="55" spans="1:33" ht="20.25" x14ac:dyDescent="0.3">
      <c r="A55" s="286">
        <f t="shared" si="0"/>
        <v>50</v>
      </c>
      <c r="B55" s="286"/>
      <c r="C55" s="320"/>
      <c r="D55" s="288" t="s">
        <v>84</v>
      </c>
      <c r="E55" s="289" t="s">
        <v>15</v>
      </c>
      <c r="F55" s="290">
        <v>2115</v>
      </c>
      <c r="G55" s="291">
        <v>2115</v>
      </c>
      <c r="H55" s="308"/>
      <c r="I55" s="308">
        <v>1275</v>
      </c>
      <c r="J55" s="308"/>
      <c r="K55" s="308">
        <v>1121</v>
      </c>
      <c r="L55" s="308">
        <v>2162</v>
      </c>
      <c r="M55" s="308">
        <v>2829</v>
      </c>
      <c r="N55" s="391">
        <v>1353</v>
      </c>
      <c r="O55" s="391">
        <v>1917</v>
      </c>
      <c r="P55" s="391">
        <v>2106</v>
      </c>
      <c r="Q55" s="293">
        <v>2115</v>
      </c>
    </row>
    <row r="56" spans="1:33" ht="20.25" x14ac:dyDescent="0.3">
      <c r="A56" s="286">
        <f t="shared" si="0"/>
        <v>51</v>
      </c>
      <c r="B56" s="286"/>
      <c r="C56" s="320"/>
      <c r="D56" s="302" t="s">
        <v>85</v>
      </c>
      <c r="E56" s="303" t="s">
        <v>15</v>
      </c>
      <c r="F56" s="304">
        <v>2140</v>
      </c>
      <c r="G56" s="305">
        <v>2140</v>
      </c>
      <c r="H56" s="321"/>
      <c r="I56" s="321">
        <v>1208</v>
      </c>
      <c r="J56" s="321"/>
      <c r="K56" s="321">
        <v>1246</v>
      </c>
      <c r="L56" s="321">
        <v>1433</v>
      </c>
      <c r="M56" s="321">
        <v>1823</v>
      </c>
      <c r="N56" s="396">
        <v>1160</v>
      </c>
      <c r="O56" s="396">
        <v>1371</v>
      </c>
      <c r="P56" s="396">
        <v>1515</v>
      </c>
      <c r="Q56" s="307">
        <v>2140</v>
      </c>
    </row>
    <row r="57" spans="1:33" ht="20.25" x14ac:dyDescent="0.3">
      <c r="A57" s="286">
        <f t="shared" si="0"/>
        <v>52</v>
      </c>
      <c r="B57" s="286"/>
      <c r="C57" s="320"/>
      <c r="D57" s="288" t="s">
        <v>86</v>
      </c>
      <c r="E57" s="289" t="s">
        <v>15</v>
      </c>
      <c r="F57" s="290">
        <v>2150</v>
      </c>
      <c r="G57" s="291">
        <v>2150</v>
      </c>
      <c r="H57" s="308"/>
      <c r="I57" s="308">
        <v>216</v>
      </c>
      <c r="J57" s="308"/>
      <c r="K57" s="308">
        <v>19</v>
      </c>
      <c r="L57" s="308">
        <v>117</v>
      </c>
      <c r="M57" s="308">
        <v>403</v>
      </c>
      <c r="N57" s="391">
        <v>14</v>
      </c>
      <c r="O57" s="391">
        <v>144</v>
      </c>
      <c r="P57" s="391">
        <v>148</v>
      </c>
      <c r="Q57" s="293">
        <v>2150</v>
      </c>
    </row>
    <row r="58" spans="1:33" ht="20.25" x14ac:dyDescent="0.3">
      <c r="A58" s="286">
        <f t="shared" si="0"/>
        <v>53</v>
      </c>
      <c r="B58" s="286"/>
      <c r="C58" s="300"/>
      <c r="D58" s="288" t="s">
        <v>87</v>
      </c>
      <c r="E58" s="289" t="s">
        <v>15</v>
      </c>
      <c r="F58" s="290">
        <v>2020</v>
      </c>
      <c r="G58" s="291">
        <v>2020</v>
      </c>
      <c r="H58" s="308"/>
      <c r="I58" s="308">
        <v>13549</v>
      </c>
      <c r="J58" s="308"/>
      <c r="K58" s="308">
        <v>7645</v>
      </c>
      <c r="L58" s="308">
        <v>12392</v>
      </c>
      <c r="M58" s="308">
        <v>16047</v>
      </c>
      <c r="N58" s="391">
        <v>9397</v>
      </c>
      <c r="O58" s="391">
        <v>12712</v>
      </c>
      <c r="P58" s="391">
        <v>14495</v>
      </c>
      <c r="Q58" s="293">
        <v>2020</v>
      </c>
    </row>
    <row r="59" spans="1:33" ht="20.25" x14ac:dyDescent="0.3">
      <c r="A59" s="286">
        <f t="shared" si="0"/>
        <v>54</v>
      </c>
      <c r="B59" s="286"/>
      <c r="C59" s="300"/>
      <c r="D59" s="302" t="s">
        <v>88</v>
      </c>
      <c r="E59" s="303" t="s">
        <v>15</v>
      </c>
      <c r="F59" s="304">
        <v>2300</v>
      </c>
      <c r="G59" s="305">
        <v>2300</v>
      </c>
      <c r="H59" s="321"/>
      <c r="I59" s="321">
        <v>733</v>
      </c>
      <c r="J59" s="321"/>
      <c r="K59" s="321">
        <v>1079</v>
      </c>
      <c r="L59" s="321">
        <v>1200</v>
      </c>
      <c r="M59" s="321">
        <v>1118</v>
      </c>
      <c r="N59" s="396">
        <v>1120</v>
      </c>
      <c r="O59" s="396">
        <v>1071</v>
      </c>
      <c r="P59" s="396">
        <v>684</v>
      </c>
      <c r="Q59" s="307">
        <v>2300</v>
      </c>
    </row>
    <row r="60" spans="1:33" ht="20.25" x14ac:dyDescent="0.3">
      <c r="A60" s="286">
        <f t="shared" si="0"/>
        <v>55</v>
      </c>
      <c r="B60" s="286"/>
      <c r="C60" s="300"/>
      <c r="D60" s="288" t="s">
        <v>89</v>
      </c>
      <c r="E60" s="289" t="s">
        <v>15</v>
      </c>
      <c r="F60" s="290">
        <v>2400</v>
      </c>
      <c r="G60" s="291">
        <v>2400</v>
      </c>
      <c r="H60" s="308"/>
      <c r="I60" s="308">
        <v>1191</v>
      </c>
      <c r="J60" s="308"/>
      <c r="K60" s="308">
        <v>1023</v>
      </c>
      <c r="L60" s="308">
        <v>1274</v>
      </c>
      <c r="M60" s="308">
        <v>1355</v>
      </c>
      <c r="N60" s="391">
        <v>1055</v>
      </c>
      <c r="O60" s="391">
        <v>1251</v>
      </c>
      <c r="P60" s="391">
        <v>1529</v>
      </c>
      <c r="Q60" s="293">
        <v>2400</v>
      </c>
    </row>
    <row r="61" spans="1:33" ht="20.25" x14ac:dyDescent="0.3">
      <c r="A61" s="286">
        <f t="shared" si="0"/>
        <v>56</v>
      </c>
      <c r="B61" s="286"/>
      <c r="C61" s="300"/>
      <c r="D61" s="288" t="s">
        <v>90</v>
      </c>
      <c r="E61" s="289" t="s">
        <v>15</v>
      </c>
      <c r="F61" s="290">
        <v>2420</v>
      </c>
      <c r="G61" s="291">
        <v>2420</v>
      </c>
      <c r="H61" s="308"/>
      <c r="I61" s="308">
        <v>680</v>
      </c>
      <c r="J61" s="308"/>
      <c r="K61" s="308">
        <v>586</v>
      </c>
      <c r="L61" s="308">
        <v>833</v>
      </c>
      <c r="M61" s="308">
        <v>747</v>
      </c>
      <c r="N61" s="391">
        <v>686</v>
      </c>
      <c r="O61" s="391">
        <v>791</v>
      </c>
      <c r="P61" s="391">
        <v>913</v>
      </c>
      <c r="Q61" s="293">
        <v>2420</v>
      </c>
    </row>
    <row r="62" spans="1:33" ht="20.25" x14ac:dyDescent="0.3">
      <c r="A62" s="286">
        <f t="shared" si="0"/>
        <v>57</v>
      </c>
      <c r="B62" s="286"/>
      <c r="C62" s="300"/>
      <c r="D62" s="294" t="s">
        <v>91</v>
      </c>
      <c r="E62" s="295" t="s">
        <v>15</v>
      </c>
      <c r="F62" s="296">
        <v>2000</v>
      </c>
      <c r="G62" s="297">
        <v>2000</v>
      </c>
      <c r="H62" s="322"/>
      <c r="I62" s="322">
        <v>15477</v>
      </c>
      <c r="J62" s="322"/>
      <c r="K62" s="322">
        <v>9756</v>
      </c>
      <c r="L62" s="322">
        <v>14878</v>
      </c>
      <c r="M62" s="322">
        <v>18532</v>
      </c>
      <c r="N62" s="397">
        <v>11595</v>
      </c>
      <c r="O62" s="397">
        <v>15043</v>
      </c>
      <c r="P62" s="397">
        <v>16716</v>
      </c>
      <c r="Q62" s="299">
        <v>2000</v>
      </c>
    </row>
    <row r="63" spans="1:33" s="319" customFormat="1" ht="20.25" x14ac:dyDescent="0.3">
      <c r="A63" s="286" t="e">
        <f>#REF!+1</f>
        <v>#REF!</v>
      </c>
      <c r="B63" s="286"/>
      <c r="C63" s="287"/>
      <c r="D63" s="324" t="s">
        <v>92</v>
      </c>
      <c r="E63" s="325" t="s">
        <v>15</v>
      </c>
      <c r="F63" s="326">
        <v>9041</v>
      </c>
      <c r="G63" s="327">
        <v>9041</v>
      </c>
      <c r="H63" s="331"/>
      <c r="I63" s="331">
        <v>14178</v>
      </c>
      <c r="J63" s="331"/>
      <c r="K63" s="331">
        <v>8738</v>
      </c>
      <c r="L63" s="331">
        <v>12142</v>
      </c>
      <c r="M63" s="331">
        <v>14778</v>
      </c>
      <c r="N63" s="400">
        <v>10214</v>
      </c>
      <c r="O63" s="400">
        <v>12705</v>
      </c>
      <c r="P63" s="400">
        <v>13190</v>
      </c>
      <c r="Q63" s="329">
        <v>9041</v>
      </c>
      <c r="AC63" s="264"/>
      <c r="AD63" s="264"/>
      <c r="AE63" s="264"/>
      <c r="AF63" s="264"/>
      <c r="AG63" s="264"/>
    </row>
    <row r="64" spans="1:33" ht="20.25" x14ac:dyDescent="0.3">
      <c r="A64" s="286" t="e">
        <f t="shared" si="0"/>
        <v>#REF!</v>
      </c>
      <c r="B64" s="286"/>
      <c r="C64" s="300"/>
      <c r="D64" s="288" t="s">
        <v>93</v>
      </c>
      <c r="E64" s="289" t="s">
        <v>15</v>
      </c>
      <c r="F64" s="290">
        <v>3140</v>
      </c>
      <c r="G64" s="291">
        <v>3140</v>
      </c>
      <c r="H64" s="308"/>
      <c r="I64" s="308">
        <v>6</v>
      </c>
      <c r="J64" s="308"/>
      <c r="K64" s="308">
        <v>57</v>
      </c>
      <c r="L64" s="308">
        <v>47</v>
      </c>
      <c r="M64" s="308">
        <v>2</v>
      </c>
      <c r="N64" s="391">
        <v>76</v>
      </c>
      <c r="O64" s="391">
        <v>36</v>
      </c>
      <c r="P64" s="391"/>
      <c r="Q64" s="293">
        <v>3140</v>
      </c>
    </row>
    <row r="65" spans="1:33" ht="20.25" x14ac:dyDescent="0.3">
      <c r="A65" s="286" t="e">
        <f t="shared" si="0"/>
        <v>#REF!</v>
      </c>
      <c r="B65" s="286"/>
      <c r="C65" s="300"/>
      <c r="D65" s="294" t="s">
        <v>94</v>
      </c>
      <c r="E65" s="295" t="s">
        <v>15</v>
      </c>
      <c r="F65" s="296">
        <v>9042</v>
      </c>
      <c r="G65" s="297">
        <v>9042</v>
      </c>
      <c r="H65" s="322"/>
      <c r="I65" s="322">
        <v>1299</v>
      </c>
      <c r="J65" s="322"/>
      <c r="K65" s="322">
        <v>1019</v>
      </c>
      <c r="L65" s="322">
        <v>2736</v>
      </c>
      <c r="M65" s="322">
        <v>3754</v>
      </c>
      <c r="N65" s="397">
        <v>1380</v>
      </c>
      <c r="O65" s="397">
        <v>2339</v>
      </c>
      <c r="P65" s="397">
        <v>3526</v>
      </c>
      <c r="Q65" s="299">
        <v>9042</v>
      </c>
    </row>
    <row r="66" spans="1:33" ht="20.25" x14ac:dyDescent="0.3">
      <c r="A66" s="286" t="e">
        <f t="shared" si="0"/>
        <v>#REF!</v>
      </c>
      <c r="B66" s="286"/>
      <c r="C66" s="300"/>
      <c r="D66" s="288" t="s">
        <v>95</v>
      </c>
      <c r="E66" s="289" t="s">
        <v>15</v>
      </c>
      <c r="F66" s="290">
        <v>3500</v>
      </c>
      <c r="G66" s="291">
        <v>3500</v>
      </c>
      <c r="H66" s="308"/>
      <c r="I66" s="308">
        <v>1295</v>
      </c>
      <c r="J66" s="308"/>
      <c r="K66" s="308">
        <v>962</v>
      </c>
      <c r="L66" s="308">
        <v>2686</v>
      </c>
      <c r="M66" s="308">
        <v>3732</v>
      </c>
      <c r="N66" s="391">
        <v>1311</v>
      </c>
      <c r="O66" s="391">
        <v>2301</v>
      </c>
      <c r="P66" s="391">
        <v>3518</v>
      </c>
      <c r="Q66" s="293">
        <v>3500</v>
      </c>
    </row>
    <row r="67" spans="1:33" ht="20.25" x14ac:dyDescent="0.3">
      <c r="A67" s="286" t="e">
        <f t="shared" si="0"/>
        <v>#REF!</v>
      </c>
      <c r="B67" s="286"/>
      <c r="C67" s="300"/>
      <c r="D67" s="288" t="s">
        <v>96</v>
      </c>
      <c r="E67" s="289" t="s">
        <v>15</v>
      </c>
      <c r="F67" s="290">
        <v>9203</v>
      </c>
      <c r="G67" s="291">
        <v>9203</v>
      </c>
      <c r="H67" s="308"/>
      <c r="I67" s="308">
        <v>297</v>
      </c>
      <c r="J67" s="308"/>
      <c r="K67" s="308">
        <v>543</v>
      </c>
      <c r="L67" s="308">
        <v>571</v>
      </c>
      <c r="M67" s="308">
        <v>973</v>
      </c>
      <c r="N67" s="391">
        <v>478</v>
      </c>
      <c r="O67" s="391">
        <v>495</v>
      </c>
      <c r="P67" s="391">
        <v>866</v>
      </c>
      <c r="Q67" s="293">
        <v>9203</v>
      </c>
    </row>
    <row r="68" spans="1:33" ht="21" thickBot="1" x14ac:dyDescent="0.35">
      <c r="A68" s="286" t="e">
        <f t="shared" si="0"/>
        <v>#REF!</v>
      </c>
      <c r="B68" s="286"/>
      <c r="C68" s="300"/>
      <c r="D68" s="288" t="s">
        <v>97</v>
      </c>
      <c r="E68" s="289" t="s">
        <v>15</v>
      </c>
      <c r="F68" s="290">
        <v>3521</v>
      </c>
      <c r="G68" s="291">
        <v>3521</v>
      </c>
      <c r="H68" s="308"/>
      <c r="I68" s="308">
        <v>218</v>
      </c>
      <c r="J68" s="308"/>
      <c r="K68" s="308">
        <v>377</v>
      </c>
      <c r="L68" s="308">
        <v>389</v>
      </c>
      <c r="M68" s="308">
        <v>501</v>
      </c>
      <c r="N68" s="391">
        <v>348</v>
      </c>
      <c r="O68" s="391">
        <v>341</v>
      </c>
      <c r="P68" s="391">
        <v>430</v>
      </c>
      <c r="Q68" s="293">
        <v>3521</v>
      </c>
    </row>
    <row r="69" spans="1:33" ht="20.25" x14ac:dyDescent="0.3">
      <c r="A69" s="286" t="e">
        <f t="shared" si="0"/>
        <v>#REF!</v>
      </c>
      <c r="B69" s="286"/>
      <c r="C69" s="309" t="s">
        <v>80</v>
      </c>
      <c r="D69" s="310" t="s">
        <v>98</v>
      </c>
      <c r="E69" s="311" t="s">
        <v>15</v>
      </c>
      <c r="F69" s="312">
        <v>8232</v>
      </c>
      <c r="G69" s="313">
        <v>8232</v>
      </c>
      <c r="H69" s="330"/>
      <c r="I69" s="330"/>
      <c r="J69" s="330"/>
      <c r="K69" s="330"/>
      <c r="L69" s="330"/>
      <c r="M69" s="330"/>
      <c r="N69" s="399"/>
      <c r="O69" s="399"/>
      <c r="P69" s="399"/>
      <c r="Q69" s="315">
        <v>8232</v>
      </c>
    </row>
    <row r="70" spans="1:33" ht="20.25" x14ac:dyDescent="0.3">
      <c r="A70" s="286" t="e">
        <f t="shared" si="0"/>
        <v>#REF!</v>
      </c>
      <c r="B70" s="286"/>
      <c r="C70" s="332" t="s">
        <v>99</v>
      </c>
      <c r="D70" s="288" t="s">
        <v>100</v>
      </c>
      <c r="E70" s="289" t="s">
        <v>15</v>
      </c>
      <c r="F70" s="290">
        <v>8240</v>
      </c>
      <c r="G70" s="291">
        <v>8240</v>
      </c>
      <c r="H70" s="308"/>
      <c r="I70" s="308">
        <v>377</v>
      </c>
      <c r="J70" s="308"/>
      <c r="K70" s="308">
        <v>532</v>
      </c>
      <c r="L70" s="308">
        <v>428</v>
      </c>
      <c r="M70" s="308">
        <v>379</v>
      </c>
      <c r="N70" s="391">
        <v>520</v>
      </c>
      <c r="O70" s="391">
        <v>414</v>
      </c>
      <c r="P70" s="391">
        <v>250</v>
      </c>
      <c r="Q70" s="293">
        <v>8240</v>
      </c>
    </row>
    <row r="71" spans="1:33" ht="20.25" x14ac:dyDescent="0.3">
      <c r="A71" s="286" t="e">
        <f t="shared" ref="A71:A80" si="1">A70+1</f>
        <v>#REF!</v>
      </c>
      <c r="B71" s="286"/>
      <c r="C71" s="320"/>
      <c r="D71" s="288" t="s">
        <v>101</v>
      </c>
      <c r="E71" s="289" t="s">
        <v>15</v>
      </c>
      <c r="F71" s="290">
        <v>8270</v>
      </c>
      <c r="G71" s="291">
        <v>8270</v>
      </c>
      <c r="H71" s="308"/>
      <c r="I71" s="308">
        <v>593</v>
      </c>
      <c r="J71" s="308"/>
      <c r="K71" s="308">
        <v>793</v>
      </c>
      <c r="L71" s="308">
        <v>943</v>
      </c>
      <c r="M71" s="308">
        <v>438</v>
      </c>
      <c r="N71" s="391">
        <v>889</v>
      </c>
      <c r="O71" s="391">
        <v>847</v>
      </c>
      <c r="P71" s="391">
        <v>285</v>
      </c>
      <c r="Q71" s="293">
        <v>8270</v>
      </c>
    </row>
    <row r="72" spans="1:33" s="319" customFormat="1" ht="20.25" x14ac:dyDescent="0.3">
      <c r="A72" s="286" t="e">
        <f t="shared" si="1"/>
        <v>#REF!</v>
      </c>
      <c r="B72" s="286"/>
      <c r="C72" s="287"/>
      <c r="D72" s="294" t="s">
        <v>102</v>
      </c>
      <c r="E72" s="295" t="s">
        <v>15</v>
      </c>
      <c r="F72" s="296">
        <v>2500</v>
      </c>
      <c r="G72" s="297">
        <v>2500</v>
      </c>
      <c r="H72" s="322"/>
      <c r="I72" s="322">
        <v>121</v>
      </c>
      <c r="J72" s="322"/>
      <c r="K72" s="322">
        <v>328</v>
      </c>
      <c r="L72" s="322">
        <v>686</v>
      </c>
      <c r="M72" s="322">
        <v>192</v>
      </c>
      <c r="N72" s="397">
        <v>450</v>
      </c>
      <c r="O72" s="397">
        <v>530</v>
      </c>
      <c r="P72" s="397">
        <v>140</v>
      </c>
      <c r="Q72" s="299">
        <v>2500</v>
      </c>
      <c r="AC72" s="264"/>
      <c r="AD72" s="264"/>
      <c r="AE72" s="264"/>
      <c r="AF72" s="264"/>
      <c r="AG72" s="264"/>
    </row>
    <row r="73" spans="1:33" ht="20.25" x14ac:dyDescent="0.3">
      <c r="A73" s="286" t="e">
        <f t="shared" si="1"/>
        <v>#REF!</v>
      </c>
      <c r="B73" s="286"/>
      <c r="C73" s="300"/>
      <c r="D73" s="302" t="s">
        <v>103</v>
      </c>
      <c r="E73" s="303" t="s">
        <v>15</v>
      </c>
      <c r="F73" s="304">
        <v>8300</v>
      </c>
      <c r="G73" s="305">
        <v>8300</v>
      </c>
      <c r="H73" s="321"/>
      <c r="I73" s="321">
        <v>421</v>
      </c>
      <c r="J73" s="321"/>
      <c r="K73" s="321">
        <v>734</v>
      </c>
      <c r="L73" s="321">
        <v>968</v>
      </c>
      <c r="M73" s="321">
        <v>453</v>
      </c>
      <c r="N73" s="396">
        <v>862</v>
      </c>
      <c r="O73" s="396">
        <v>817</v>
      </c>
      <c r="P73" s="396">
        <v>181</v>
      </c>
      <c r="Q73" s="307">
        <v>8300</v>
      </c>
    </row>
    <row r="74" spans="1:33" ht="20.25" x14ac:dyDescent="0.3">
      <c r="A74" s="286" t="e">
        <f t="shared" si="1"/>
        <v>#REF!</v>
      </c>
      <c r="B74" s="286"/>
      <c r="C74" s="300"/>
      <c r="D74" s="288" t="s">
        <v>104</v>
      </c>
      <c r="E74" s="289" t="s">
        <v>15</v>
      </c>
      <c r="F74" s="290">
        <v>8400</v>
      </c>
      <c r="G74" s="291">
        <v>8400</v>
      </c>
      <c r="H74" s="308"/>
      <c r="I74" s="308">
        <v>18</v>
      </c>
      <c r="J74" s="308"/>
      <c r="K74" s="308">
        <v>383</v>
      </c>
      <c r="L74" s="308">
        <v>533</v>
      </c>
      <c r="M74" s="308">
        <v>-66</v>
      </c>
      <c r="N74" s="391">
        <v>506</v>
      </c>
      <c r="O74" s="391">
        <v>390</v>
      </c>
      <c r="P74" s="391">
        <v>-248</v>
      </c>
      <c r="Q74" s="293">
        <v>8400</v>
      </c>
    </row>
    <row r="75" spans="1:33" s="319" customFormat="1" ht="20.25" x14ac:dyDescent="0.3">
      <c r="A75" s="286" t="e">
        <f t="shared" si="1"/>
        <v>#REF!</v>
      </c>
      <c r="B75" s="286"/>
      <c r="C75" s="287"/>
      <c r="D75" s="324" t="s">
        <v>105</v>
      </c>
      <c r="E75" s="325" t="s">
        <v>15</v>
      </c>
      <c r="F75" s="326">
        <v>9230</v>
      </c>
      <c r="G75" s="327">
        <v>9230</v>
      </c>
      <c r="H75" s="331"/>
      <c r="I75" s="331">
        <v>64</v>
      </c>
      <c r="J75" s="331"/>
      <c r="K75" s="331">
        <v>297</v>
      </c>
      <c r="L75" s="331">
        <v>201</v>
      </c>
      <c r="M75" s="331">
        <v>146</v>
      </c>
      <c r="N75" s="400">
        <v>384</v>
      </c>
      <c r="O75" s="400">
        <v>163</v>
      </c>
      <c r="P75" s="400">
        <v>-43</v>
      </c>
      <c r="Q75" s="329">
        <v>9230</v>
      </c>
      <c r="R75" s="264"/>
      <c r="S75" s="264"/>
      <c r="T75" s="264"/>
      <c r="U75" s="264"/>
      <c r="V75" s="264"/>
      <c r="W75" s="264"/>
      <c r="X75" s="264"/>
      <c r="Y75" s="264"/>
      <c r="Z75" s="264"/>
      <c r="AA75" s="264"/>
      <c r="AB75" s="264"/>
      <c r="AC75" s="264"/>
      <c r="AD75" s="264"/>
      <c r="AE75" s="264"/>
      <c r="AF75" s="264"/>
      <c r="AG75" s="264"/>
    </row>
    <row r="76" spans="1:33" s="319" customFormat="1" ht="20.25" x14ac:dyDescent="0.3">
      <c r="A76" s="286" t="e">
        <f t="shared" si="1"/>
        <v>#REF!</v>
      </c>
      <c r="B76" s="286"/>
      <c r="C76" s="300"/>
      <c r="D76" s="288" t="s">
        <v>106</v>
      </c>
      <c r="E76" s="289" t="s">
        <v>15</v>
      </c>
      <c r="F76" s="290">
        <v>3820</v>
      </c>
      <c r="G76" s="291">
        <v>3820</v>
      </c>
      <c r="H76" s="308"/>
      <c r="I76" s="308">
        <v>-2</v>
      </c>
      <c r="J76" s="308"/>
      <c r="K76" s="308">
        <v>2</v>
      </c>
      <c r="L76" s="308">
        <v>-5</v>
      </c>
      <c r="M76" s="308">
        <v>-1</v>
      </c>
      <c r="N76" s="391">
        <v>-8</v>
      </c>
      <c r="O76" s="391">
        <v>-4</v>
      </c>
      <c r="P76" s="391"/>
      <c r="Q76" s="293">
        <v>3820</v>
      </c>
      <c r="AC76" s="264"/>
      <c r="AD76" s="264"/>
      <c r="AE76" s="264"/>
      <c r="AF76" s="264"/>
      <c r="AG76" s="264"/>
    </row>
    <row r="77" spans="1:33" ht="20.25" x14ac:dyDescent="0.3">
      <c r="A77" s="286" t="e">
        <f t="shared" si="1"/>
        <v>#REF!</v>
      </c>
      <c r="B77" s="286"/>
      <c r="C77" s="300"/>
      <c r="D77" s="288" t="s">
        <v>107</v>
      </c>
      <c r="E77" s="289" t="s">
        <v>15</v>
      </c>
      <c r="F77" s="290">
        <v>9229</v>
      </c>
      <c r="G77" s="291">
        <v>9229</v>
      </c>
      <c r="H77" s="308"/>
      <c r="I77" s="308">
        <v>56</v>
      </c>
      <c r="J77" s="308"/>
      <c r="K77" s="308">
        <v>31</v>
      </c>
      <c r="L77" s="308">
        <v>485</v>
      </c>
      <c r="M77" s="308">
        <v>46</v>
      </c>
      <c r="N77" s="391">
        <v>66</v>
      </c>
      <c r="O77" s="391">
        <v>367</v>
      </c>
      <c r="P77" s="391">
        <v>183</v>
      </c>
      <c r="Q77" s="293">
        <v>9229</v>
      </c>
    </row>
    <row r="78" spans="1:33" ht="20.25" x14ac:dyDescent="0.3">
      <c r="A78" s="286" t="e">
        <f>A76+1</f>
        <v>#REF!</v>
      </c>
      <c r="B78" s="286"/>
      <c r="C78" s="300"/>
      <c r="D78" s="288" t="s">
        <v>108</v>
      </c>
      <c r="E78" s="289" t="s">
        <v>15</v>
      </c>
      <c r="F78" s="290">
        <v>3851</v>
      </c>
      <c r="G78" s="291">
        <v>3851</v>
      </c>
      <c r="H78" s="308"/>
      <c r="I78" s="308">
        <v>75</v>
      </c>
      <c r="J78" s="308"/>
      <c r="K78" s="308">
        <v>-47</v>
      </c>
      <c r="L78" s="308">
        <v>315</v>
      </c>
      <c r="M78" s="308">
        <v>-380</v>
      </c>
      <c r="N78" s="391">
        <v>28</v>
      </c>
      <c r="O78" s="391">
        <v>249</v>
      </c>
      <c r="P78" s="391">
        <v>-266</v>
      </c>
      <c r="Q78" s="293">
        <v>3851</v>
      </c>
    </row>
    <row r="79" spans="1:33" ht="20.25" x14ac:dyDescent="0.3">
      <c r="A79" s="286" t="e">
        <f>A77+1</f>
        <v>#REF!</v>
      </c>
      <c r="B79" s="286"/>
      <c r="C79" s="300"/>
      <c r="D79" s="288" t="s">
        <v>109</v>
      </c>
      <c r="E79" s="289" t="s">
        <v>15</v>
      </c>
      <c r="F79" s="290">
        <v>3860</v>
      </c>
      <c r="G79" s="291">
        <v>3860</v>
      </c>
      <c r="H79" s="308"/>
      <c r="I79" s="308">
        <v>-85</v>
      </c>
      <c r="J79" s="308"/>
      <c r="K79" s="308">
        <v>66</v>
      </c>
      <c r="L79" s="308">
        <v>182</v>
      </c>
      <c r="M79" s="308">
        <v>474</v>
      </c>
      <c r="N79" s="391">
        <v>34</v>
      </c>
      <c r="O79" s="391">
        <v>108</v>
      </c>
      <c r="P79" s="391">
        <v>422</v>
      </c>
      <c r="Q79" s="293">
        <v>3860</v>
      </c>
    </row>
    <row r="80" spans="1:33" ht="20.25" x14ac:dyDescent="0.3">
      <c r="A80" s="286" t="e">
        <f t="shared" si="1"/>
        <v>#REF!</v>
      </c>
      <c r="B80" s="286"/>
      <c r="C80" s="300"/>
      <c r="D80" s="288" t="s">
        <v>110</v>
      </c>
      <c r="E80" s="289" t="s">
        <v>15</v>
      </c>
      <c r="F80" s="290">
        <v>3865</v>
      </c>
      <c r="G80" s="291">
        <v>3865</v>
      </c>
      <c r="H80" s="308"/>
      <c r="I80" s="308">
        <v>-58</v>
      </c>
      <c r="J80" s="308"/>
      <c r="K80" s="308">
        <v>84</v>
      </c>
      <c r="L80" s="308">
        <v>62</v>
      </c>
      <c r="M80" s="308">
        <v>5</v>
      </c>
      <c r="N80" s="391">
        <v>37</v>
      </c>
      <c r="O80" s="391">
        <v>29</v>
      </c>
      <c r="P80" s="391">
        <v>99</v>
      </c>
      <c r="Q80" s="293">
        <v>3865</v>
      </c>
    </row>
    <row r="81" spans="1:22" ht="26.25" x14ac:dyDescent="0.4">
      <c r="C81" s="264"/>
      <c r="D81" s="264"/>
      <c r="E81" s="333"/>
      <c r="F81" s="334"/>
      <c r="H81" s="264"/>
      <c r="P81" s="335" t="s">
        <v>213</v>
      </c>
      <c r="Q81" s="336">
        <v>154</v>
      </c>
      <c r="U81" s="337"/>
    </row>
    <row r="82" spans="1:22" s="269" customFormat="1" x14ac:dyDescent="0.2">
      <c r="A82" s="338"/>
      <c r="E82" s="278"/>
      <c r="F82" s="339"/>
      <c r="G82" s="273"/>
      <c r="H82" s="274"/>
      <c r="I82" s="274" t="s">
        <v>214</v>
      </c>
      <c r="J82" s="274"/>
      <c r="K82" s="274"/>
      <c r="L82" s="274" t="s">
        <v>215</v>
      </c>
      <c r="M82" s="274"/>
      <c r="N82" s="401"/>
      <c r="O82" s="401" t="s">
        <v>216</v>
      </c>
      <c r="P82" s="401"/>
      <c r="Q82" s="340"/>
      <c r="R82" s="271"/>
      <c r="S82" s="271"/>
      <c r="T82" s="271"/>
      <c r="U82" s="341"/>
    </row>
    <row r="83" spans="1:22" s="269" customFormat="1" ht="18.75" thickBot="1" x14ac:dyDescent="0.25">
      <c r="A83" s="338"/>
      <c r="E83" s="278"/>
      <c r="F83" s="339"/>
      <c r="G83" s="278"/>
      <c r="H83" s="279" t="s">
        <v>207</v>
      </c>
      <c r="I83" s="279" t="s">
        <v>208</v>
      </c>
      <c r="J83" s="279" t="s">
        <v>209</v>
      </c>
      <c r="K83" s="279" t="s">
        <v>207</v>
      </c>
      <c r="L83" s="279" t="s">
        <v>208</v>
      </c>
      <c r="M83" s="279" t="s">
        <v>209</v>
      </c>
      <c r="N83" s="402" t="s">
        <v>207</v>
      </c>
      <c r="O83" s="402" t="s">
        <v>208</v>
      </c>
      <c r="P83" s="402" t="s">
        <v>209</v>
      </c>
      <c r="U83" s="279"/>
    </row>
    <row r="84" spans="1:22" ht="21" thickBot="1" x14ac:dyDescent="0.25">
      <c r="A84" s="286"/>
      <c r="C84" s="264"/>
      <c r="D84" s="264"/>
      <c r="E84" s="333"/>
      <c r="F84" s="334"/>
      <c r="G84" s="282"/>
      <c r="H84" s="342"/>
      <c r="I84" s="342">
        <v>12</v>
      </c>
      <c r="J84" s="342"/>
      <c r="K84" s="342">
        <v>5</v>
      </c>
      <c r="L84" s="342">
        <v>19</v>
      </c>
      <c r="M84" s="342">
        <v>5</v>
      </c>
      <c r="N84" s="407">
        <v>8</v>
      </c>
      <c r="O84" s="407">
        <v>31</v>
      </c>
      <c r="P84" s="407">
        <v>8</v>
      </c>
      <c r="Q84" s="284"/>
      <c r="R84" s="343" t="s">
        <v>6</v>
      </c>
      <c r="S84" s="280" t="s">
        <v>5</v>
      </c>
      <c r="T84" s="280" t="s">
        <v>4</v>
      </c>
      <c r="U84" s="344" t="s">
        <v>3</v>
      </c>
      <c r="V84" s="285"/>
    </row>
    <row r="85" spans="1:22" ht="20.25" x14ac:dyDescent="0.3">
      <c r="A85" s="286" t="e">
        <f>A80+1</f>
        <v>#REF!</v>
      </c>
      <c r="C85" s="264"/>
      <c r="D85" s="264"/>
      <c r="E85" s="333"/>
      <c r="F85" s="334"/>
      <c r="G85" s="297">
        <v>4000</v>
      </c>
      <c r="H85" s="322"/>
      <c r="I85" s="322">
        <v>4590</v>
      </c>
      <c r="J85" s="322"/>
      <c r="K85" s="322">
        <v>6361</v>
      </c>
      <c r="L85" s="322">
        <v>5908</v>
      </c>
      <c r="M85" s="322">
        <v>5096</v>
      </c>
      <c r="N85" s="405">
        <v>6345</v>
      </c>
      <c r="O85" s="405">
        <v>5544</v>
      </c>
      <c r="P85" s="405">
        <v>3856</v>
      </c>
      <c r="Q85" s="299">
        <v>4000</v>
      </c>
      <c r="R85" s="296">
        <v>4000</v>
      </c>
      <c r="S85" s="295" t="s">
        <v>15</v>
      </c>
      <c r="T85" s="294" t="s">
        <v>112</v>
      </c>
      <c r="U85" s="345" t="s">
        <v>113</v>
      </c>
    </row>
    <row r="86" spans="1:22" ht="20.25" x14ac:dyDescent="0.3">
      <c r="A86" s="286" t="e">
        <f t="shared" ref="A86:A149" si="2">A85+1</f>
        <v>#REF!</v>
      </c>
      <c r="C86" s="264"/>
      <c r="D86" s="264"/>
      <c r="E86" s="333"/>
      <c r="F86" s="334"/>
      <c r="G86" s="291">
        <v>4100</v>
      </c>
      <c r="H86" s="308"/>
      <c r="I86" s="308">
        <v>239</v>
      </c>
      <c r="J86" s="308"/>
      <c r="K86" s="308">
        <v>561</v>
      </c>
      <c r="L86" s="308">
        <v>483</v>
      </c>
      <c r="M86" s="308">
        <v>583</v>
      </c>
      <c r="N86" s="403">
        <v>508</v>
      </c>
      <c r="O86" s="403">
        <v>416</v>
      </c>
      <c r="P86" s="403">
        <v>371</v>
      </c>
      <c r="Q86" s="293">
        <v>4100</v>
      </c>
      <c r="R86" s="290">
        <v>4100</v>
      </c>
      <c r="S86" s="289" t="s">
        <v>15</v>
      </c>
      <c r="T86" s="288" t="s">
        <v>114</v>
      </c>
      <c r="U86" s="345" t="s">
        <v>115</v>
      </c>
    </row>
    <row r="87" spans="1:22" x14ac:dyDescent="0.25">
      <c r="A87" s="286" t="e">
        <f t="shared" si="2"/>
        <v>#REF!</v>
      </c>
      <c r="C87" s="264"/>
      <c r="D87" s="264"/>
      <c r="E87" s="333"/>
      <c r="F87" s="334"/>
      <c r="G87" s="291">
        <v>4112</v>
      </c>
      <c r="H87" s="308"/>
      <c r="I87" s="308">
        <v>41</v>
      </c>
      <c r="J87" s="308"/>
      <c r="K87" s="308">
        <v>20</v>
      </c>
      <c r="L87" s="308">
        <v>74</v>
      </c>
      <c r="M87" s="308">
        <v>224</v>
      </c>
      <c r="N87" s="403">
        <v>39</v>
      </c>
      <c r="O87" s="403">
        <v>65</v>
      </c>
      <c r="P87" s="403">
        <v>165</v>
      </c>
      <c r="Q87" s="293">
        <v>4112</v>
      </c>
      <c r="R87" s="290">
        <v>4112</v>
      </c>
      <c r="S87" s="289" t="s">
        <v>15</v>
      </c>
      <c r="T87" s="288" t="s">
        <v>116</v>
      </c>
      <c r="U87" s="346" t="s">
        <v>117</v>
      </c>
    </row>
    <row r="88" spans="1:22" x14ac:dyDescent="0.25">
      <c r="A88" s="286" t="e">
        <f t="shared" si="2"/>
        <v>#REF!</v>
      </c>
      <c r="C88" s="264"/>
      <c r="D88" s="264"/>
      <c r="E88" s="264"/>
      <c r="F88" s="264"/>
      <c r="G88" s="291">
        <v>4200</v>
      </c>
      <c r="H88" s="308"/>
      <c r="I88" s="308">
        <v>3558</v>
      </c>
      <c r="J88" s="308"/>
      <c r="K88" s="308">
        <v>4600</v>
      </c>
      <c r="L88" s="308">
        <v>4388</v>
      </c>
      <c r="M88" s="308">
        <v>3716</v>
      </c>
      <c r="N88" s="403">
        <v>4599</v>
      </c>
      <c r="O88" s="403">
        <v>4159</v>
      </c>
      <c r="P88" s="403">
        <v>2919</v>
      </c>
      <c r="Q88" s="293">
        <v>4200</v>
      </c>
      <c r="R88" s="290">
        <v>4200</v>
      </c>
      <c r="S88" s="289" t="s">
        <v>15</v>
      </c>
      <c r="T88" s="288" t="s">
        <v>118</v>
      </c>
      <c r="U88" s="334"/>
    </row>
    <row r="89" spans="1:22" x14ac:dyDescent="0.25">
      <c r="A89" s="286" t="e">
        <f t="shared" si="2"/>
        <v>#REF!</v>
      </c>
      <c r="C89" s="264"/>
      <c r="D89" s="264"/>
      <c r="E89" s="264"/>
      <c r="F89" s="264"/>
      <c r="G89" s="291">
        <v>4220</v>
      </c>
      <c r="H89" s="308"/>
      <c r="I89" s="308"/>
      <c r="J89" s="308"/>
      <c r="K89" s="308"/>
      <c r="L89" s="308">
        <v>36</v>
      </c>
      <c r="M89" s="308"/>
      <c r="N89" s="403"/>
      <c r="O89" s="403">
        <v>26</v>
      </c>
      <c r="P89" s="403"/>
      <c r="Q89" s="293">
        <v>4220</v>
      </c>
      <c r="R89" s="290">
        <v>4220</v>
      </c>
      <c r="S89" s="289" t="s">
        <v>15</v>
      </c>
      <c r="T89" s="288" t="s">
        <v>119</v>
      </c>
      <c r="U89" s="334"/>
    </row>
    <row r="90" spans="1:22" x14ac:dyDescent="0.25">
      <c r="A90" s="286" t="e">
        <f t="shared" si="2"/>
        <v>#REF!</v>
      </c>
      <c r="C90" s="264"/>
      <c r="D90" s="264"/>
      <c r="E90" s="264"/>
      <c r="F90" s="264"/>
      <c r="G90" s="291">
        <v>4230</v>
      </c>
      <c r="H90" s="308"/>
      <c r="I90" s="308"/>
      <c r="J90" s="308"/>
      <c r="K90" s="308"/>
      <c r="L90" s="308"/>
      <c r="M90" s="308"/>
      <c r="N90" s="403"/>
      <c r="O90" s="403"/>
      <c r="P90" s="403"/>
      <c r="Q90" s="293">
        <v>4230</v>
      </c>
      <c r="R90" s="290">
        <v>4230</v>
      </c>
      <c r="S90" s="289" t="s">
        <v>15</v>
      </c>
      <c r="T90" s="288" t="s">
        <v>120</v>
      </c>
      <c r="U90" s="347"/>
    </row>
    <row r="91" spans="1:22" x14ac:dyDescent="0.25">
      <c r="A91" s="286" t="e">
        <f>A89+1</f>
        <v>#REF!</v>
      </c>
      <c r="C91" s="264"/>
      <c r="D91" s="264"/>
      <c r="E91" s="264"/>
      <c r="F91" s="264"/>
      <c r="G91" s="291">
        <v>4240</v>
      </c>
      <c r="H91" s="308"/>
      <c r="I91" s="308">
        <v>3554</v>
      </c>
      <c r="J91" s="308"/>
      <c r="K91" s="308">
        <v>4600</v>
      </c>
      <c r="L91" s="308">
        <v>4352</v>
      </c>
      <c r="M91" s="308">
        <v>3716</v>
      </c>
      <c r="N91" s="403">
        <v>4599</v>
      </c>
      <c r="O91" s="403">
        <v>4131</v>
      </c>
      <c r="P91" s="403">
        <v>2915</v>
      </c>
      <c r="Q91" s="293">
        <v>4240</v>
      </c>
      <c r="R91" s="290">
        <v>4240</v>
      </c>
      <c r="S91" s="289" t="s">
        <v>15</v>
      </c>
      <c r="T91" s="288" t="s">
        <v>121</v>
      </c>
      <c r="U91" s="347"/>
    </row>
    <row r="92" spans="1:22" x14ac:dyDescent="0.25">
      <c r="A92" s="286" t="e">
        <f>A90+1</f>
        <v>#REF!</v>
      </c>
      <c r="C92" s="264"/>
      <c r="D92" s="264"/>
      <c r="E92" s="264"/>
      <c r="F92" s="264"/>
      <c r="G92" s="291">
        <v>4260</v>
      </c>
      <c r="H92" s="308"/>
      <c r="I92" s="308">
        <v>2</v>
      </c>
      <c r="J92" s="308"/>
      <c r="K92" s="308"/>
      <c r="L92" s="308"/>
      <c r="M92" s="308"/>
      <c r="N92" s="403"/>
      <c r="O92" s="403">
        <v>1</v>
      </c>
      <c r="P92" s="403">
        <v>3</v>
      </c>
      <c r="Q92" s="293">
        <v>4260</v>
      </c>
      <c r="R92" s="290">
        <v>4260</v>
      </c>
      <c r="S92" s="289" t="s">
        <v>15</v>
      </c>
      <c r="T92" s="288" t="s">
        <v>122</v>
      </c>
      <c r="U92" s="347"/>
    </row>
    <row r="93" spans="1:22" x14ac:dyDescent="0.25">
      <c r="A93" s="286" t="e">
        <f t="shared" si="2"/>
        <v>#REF!</v>
      </c>
      <c r="G93" s="305">
        <v>4310</v>
      </c>
      <c r="H93" s="321"/>
      <c r="I93" s="321"/>
      <c r="J93" s="321"/>
      <c r="K93" s="321"/>
      <c r="L93" s="321"/>
      <c r="M93" s="321"/>
      <c r="N93" s="404"/>
      <c r="O93" s="404"/>
      <c r="P93" s="404"/>
      <c r="Q93" s="307">
        <v>4310</v>
      </c>
      <c r="R93" s="304">
        <v>4310</v>
      </c>
      <c r="S93" s="303" t="s">
        <v>15</v>
      </c>
      <c r="T93" s="302" t="s">
        <v>123</v>
      </c>
      <c r="U93" s="346"/>
    </row>
    <row r="94" spans="1:22" x14ac:dyDescent="0.25">
      <c r="A94" s="286" t="e">
        <f t="shared" si="2"/>
        <v>#REF!</v>
      </c>
      <c r="G94" s="291">
        <v>4330</v>
      </c>
      <c r="H94" s="308"/>
      <c r="I94" s="308">
        <v>32</v>
      </c>
      <c r="J94" s="308"/>
      <c r="K94" s="308">
        <v>34</v>
      </c>
      <c r="L94" s="308">
        <v>11</v>
      </c>
      <c r="M94" s="308"/>
      <c r="N94" s="403">
        <v>25</v>
      </c>
      <c r="O94" s="403">
        <v>17</v>
      </c>
      <c r="P94" s="403"/>
      <c r="Q94" s="293">
        <v>4330</v>
      </c>
      <c r="R94" s="290">
        <v>4330</v>
      </c>
      <c r="S94" s="289" t="s">
        <v>15</v>
      </c>
      <c r="T94" s="288" t="s">
        <v>124</v>
      </c>
      <c r="U94" s="347"/>
    </row>
    <row r="95" spans="1:22" x14ac:dyDescent="0.25">
      <c r="A95" s="286" t="e">
        <f t="shared" si="2"/>
        <v>#REF!</v>
      </c>
      <c r="G95" s="291">
        <v>4340</v>
      </c>
      <c r="H95" s="308"/>
      <c r="I95" s="308">
        <v>20</v>
      </c>
      <c r="J95" s="308"/>
      <c r="K95" s="308">
        <v>14</v>
      </c>
      <c r="L95" s="308">
        <v>10</v>
      </c>
      <c r="M95" s="308">
        <v>19</v>
      </c>
      <c r="N95" s="403">
        <v>10</v>
      </c>
      <c r="O95" s="403">
        <v>13</v>
      </c>
      <c r="P95" s="403">
        <v>13</v>
      </c>
      <c r="Q95" s="293">
        <v>4340</v>
      </c>
      <c r="R95" s="290">
        <v>4340</v>
      </c>
      <c r="S95" s="289" t="s">
        <v>15</v>
      </c>
      <c r="T95" s="288" t="s">
        <v>125</v>
      </c>
      <c r="U95" s="347"/>
    </row>
    <row r="96" spans="1:22" x14ac:dyDescent="0.25">
      <c r="A96" s="286" t="e">
        <f t="shared" si="2"/>
        <v>#REF!</v>
      </c>
      <c r="G96" s="291">
        <v>4360</v>
      </c>
      <c r="H96" s="308"/>
      <c r="I96" s="308">
        <v>42</v>
      </c>
      <c r="J96" s="308"/>
      <c r="K96" s="308">
        <v>69</v>
      </c>
      <c r="L96" s="308">
        <v>52</v>
      </c>
      <c r="M96" s="308">
        <v>5</v>
      </c>
      <c r="N96" s="403">
        <v>60</v>
      </c>
      <c r="O96" s="403">
        <v>49</v>
      </c>
      <c r="P96" s="403">
        <v>17</v>
      </c>
      <c r="Q96" s="293">
        <v>4360</v>
      </c>
      <c r="R96" s="290">
        <v>4360</v>
      </c>
      <c r="S96" s="289" t="s">
        <v>15</v>
      </c>
      <c r="T96" s="288" t="s">
        <v>126</v>
      </c>
      <c r="U96" s="346"/>
    </row>
    <row r="97" spans="1:21" x14ac:dyDescent="0.25">
      <c r="A97" s="286" t="e">
        <f t="shared" si="2"/>
        <v>#REF!</v>
      </c>
      <c r="G97" s="291">
        <v>4400</v>
      </c>
      <c r="H97" s="308"/>
      <c r="I97" s="308">
        <v>-181</v>
      </c>
      <c r="J97" s="308"/>
      <c r="K97" s="308">
        <v>-53</v>
      </c>
      <c r="L97" s="308">
        <v>22</v>
      </c>
      <c r="M97" s="308">
        <v>21</v>
      </c>
      <c r="N97" s="403">
        <v>-32</v>
      </c>
      <c r="O97" s="403">
        <v>-34</v>
      </c>
      <c r="P97" s="403">
        <v>-111</v>
      </c>
      <c r="Q97" s="293">
        <v>4400</v>
      </c>
      <c r="R97" s="290">
        <v>4400</v>
      </c>
      <c r="S97" s="289" t="s">
        <v>15</v>
      </c>
      <c r="T97" s="288" t="s">
        <v>127</v>
      </c>
      <c r="U97" s="346"/>
    </row>
    <row r="98" spans="1:21" x14ac:dyDescent="0.25">
      <c r="A98" s="286" t="e">
        <f t="shared" si="2"/>
        <v>#REF!</v>
      </c>
      <c r="G98" s="327">
        <v>4500</v>
      </c>
      <c r="H98" s="331"/>
      <c r="I98" s="331">
        <v>879</v>
      </c>
      <c r="J98" s="331"/>
      <c r="K98" s="331">
        <v>1135</v>
      </c>
      <c r="L98" s="331">
        <v>941</v>
      </c>
      <c r="M98" s="331">
        <v>753</v>
      </c>
      <c r="N98" s="406">
        <v>1177</v>
      </c>
      <c r="O98" s="406">
        <v>924</v>
      </c>
      <c r="P98" s="406">
        <v>647</v>
      </c>
      <c r="Q98" s="329">
        <v>4500</v>
      </c>
      <c r="R98" s="326">
        <v>4500</v>
      </c>
      <c r="S98" s="324" t="s">
        <v>15</v>
      </c>
      <c r="T98" s="324" t="s">
        <v>128</v>
      </c>
      <c r="U98" s="346" t="s">
        <v>129</v>
      </c>
    </row>
    <row r="99" spans="1:21" x14ac:dyDescent="0.25">
      <c r="A99" s="286" t="e">
        <f t="shared" si="2"/>
        <v>#REF!</v>
      </c>
      <c r="G99" s="291">
        <v>4510</v>
      </c>
      <c r="H99" s="308"/>
      <c r="I99" s="308">
        <v>369</v>
      </c>
      <c r="J99" s="308"/>
      <c r="K99" s="308">
        <v>408</v>
      </c>
      <c r="L99" s="308">
        <v>389</v>
      </c>
      <c r="M99" s="308">
        <v>373</v>
      </c>
      <c r="N99" s="403">
        <v>398</v>
      </c>
      <c r="O99" s="403">
        <v>383</v>
      </c>
      <c r="P99" s="403">
        <v>377</v>
      </c>
      <c r="Q99" s="293">
        <v>4510</v>
      </c>
      <c r="R99" s="290">
        <v>4510</v>
      </c>
      <c r="S99" s="289" t="s">
        <v>15</v>
      </c>
      <c r="T99" s="288" t="s">
        <v>130</v>
      </c>
      <c r="U99" s="346"/>
    </row>
    <row r="100" spans="1:21" x14ac:dyDescent="0.25">
      <c r="A100" s="286" t="e">
        <f t="shared" si="2"/>
        <v>#REF!</v>
      </c>
      <c r="G100" s="291">
        <v>4520</v>
      </c>
      <c r="H100" s="308"/>
      <c r="I100" s="308">
        <v>30</v>
      </c>
      <c r="J100" s="308"/>
      <c r="K100" s="308">
        <v>34</v>
      </c>
      <c r="L100" s="308">
        <v>37</v>
      </c>
      <c r="M100" s="308">
        <v>42</v>
      </c>
      <c r="N100" s="403">
        <v>37</v>
      </c>
      <c r="O100" s="403">
        <v>35</v>
      </c>
      <c r="P100" s="403">
        <v>32</v>
      </c>
      <c r="Q100" s="293">
        <v>4520</v>
      </c>
      <c r="R100" s="290">
        <v>4520</v>
      </c>
      <c r="S100" s="289" t="s">
        <v>15</v>
      </c>
      <c r="T100" s="288" t="s">
        <v>131</v>
      </c>
      <c r="U100" s="346"/>
    </row>
    <row r="101" spans="1:21" x14ac:dyDescent="0.25">
      <c r="A101" s="286" t="e">
        <f t="shared" si="2"/>
        <v>#REF!</v>
      </c>
      <c r="G101" s="291">
        <v>4655</v>
      </c>
      <c r="H101" s="308"/>
      <c r="I101" s="308">
        <v>275</v>
      </c>
      <c r="J101" s="308"/>
      <c r="K101" s="308">
        <v>288</v>
      </c>
      <c r="L101" s="308">
        <v>286</v>
      </c>
      <c r="M101" s="308">
        <v>280</v>
      </c>
      <c r="N101" s="403">
        <v>285</v>
      </c>
      <c r="O101" s="403">
        <v>283</v>
      </c>
      <c r="P101" s="403">
        <v>279</v>
      </c>
      <c r="Q101" s="293">
        <v>4655</v>
      </c>
      <c r="R101" s="290">
        <v>4655</v>
      </c>
      <c r="S101" s="289" t="s">
        <v>15</v>
      </c>
      <c r="T101" s="288" t="s">
        <v>132</v>
      </c>
      <c r="U101" s="347"/>
    </row>
    <row r="102" spans="1:21" x14ac:dyDescent="0.25">
      <c r="A102" s="286" t="e">
        <f t="shared" si="2"/>
        <v>#REF!</v>
      </c>
      <c r="G102" s="291">
        <v>4680</v>
      </c>
      <c r="H102" s="308"/>
      <c r="I102" s="308">
        <v>5</v>
      </c>
      <c r="J102" s="308"/>
      <c r="K102" s="308">
        <v>3</v>
      </c>
      <c r="L102" s="308">
        <v>2</v>
      </c>
      <c r="M102" s="308">
        <v>1</v>
      </c>
      <c r="N102" s="403">
        <v>2</v>
      </c>
      <c r="O102" s="403">
        <v>2</v>
      </c>
      <c r="P102" s="403">
        <v>6</v>
      </c>
      <c r="Q102" s="293">
        <v>4680</v>
      </c>
      <c r="R102" s="290">
        <v>4680</v>
      </c>
      <c r="S102" s="289" t="s">
        <v>15</v>
      </c>
      <c r="T102" s="288" t="s">
        <v>133</v>
      </c>
      <c r="U102" s="347"/>
    </row>
    <row r="103" spans="1:21" ht="18.75" thickBot="1" x14ac:dyDescent="0.3">
      <c r="A103" s="286" t="e">
        <f t="shared" si="2"/>
        <v>#REF!</v>
      </c>
      <c r="G103" s="291">
        <v>4690</v>
      </c>
      <c r="H103" s="308"/>
      <c r="I103" s="308">
        <v>59</v>
      </c>
      <c r="J103" s="308"/>
      <c r="K103" s="308">
        <v>67</v>
      </c>
      <c r="L103" s="308">
        <v>58</v>
      </c>
      <c r="M103" s="308">
        <v>49</v>
      </c>
      <c r="N103" s="403">
        <v>62</v>
      </c>
      <c r="O103" s="403">
        <v>58</v>
      </c>
      <c r="P103" s="403">
        <v>60</v>
      </c>
      <c r="Q103" s="293">
        <v>4690</v>
      </c>
      <c r="R103" s="290">
        <v>4690</v>
      </c>
      <c r="S103" s="289" t="s">
        <v>15</v>
      </c>
      <c r="T103" s="288" t="s">
        <v>134</v>
      </c>
      <c r="U103" s="347"/>
    </row>
    <row r="104" spans="1:21" x14ac:dyDescent="0.25">
      <c r="A104" s="286" t="e">
        <f t="shared" si="2"/>
        <v>#REF!</v>
      </c>
      <c r="G104" s="350">
        <v>5000</v>
      </c>
      <c r="H104" s="351"/>
      <c r="I104" s="351">
        <v>4054</v>
      </c>
      <c r="J104" s="351"/>
      <c r="K104" s="351">
        <v>4631</v>
      </c>
      <c r="L104" s="351">
        <v>4777</v>
      </c>
      <c r="M104" s="351">
        <v>4647</v>
      </c>
      <c r="N104" s="408">
        <v>4737</v>
      </c>
      <c r="O104" s="408">
        <v>4577</v>
      </c>
      <c r="P104" s="408">
        <v>3642</v>
      </c>
      <c r="Q104" s="352">
        <v>5000</v>
      </c>
      <c r="R104" s="353">
        <v>5000</v>
      </c>
      <c r="S104" s="354" t="s">
        <v>15</v>
      </c>
      <c r="T104" s="355" t="s">
        <v>135</v>
      </c>
      <c r="U104" s="356"/>
    </row>
    <row r="105" spans="1:21" x14ac:dyDescent="0.25">
      <c r="A105" s="286" t="e">
        <f t="shared" si="2"/>
        <v>#REF!</v>
      </c>
      <c r="G105" s="291">
        <v>5110</v>
      </c>
      <c r="H105" s="308"/>
      <c r="I105" s="308">
        <v>375</v>
      </c>
      <c r="J105" s="308"/>
      <c r="K105" s="308">
        <v>427</v>
      </c>
      <c r="L105" s="308">
        <v>431</v>
      </c>
      <c r="M105" s="308">
        <v>492</v>
      </c>
      <c r="N105" s="403">
        <v>425</v>
      </c>
      <c r="O105" s="403">
        <v>415</v>
      </c>
      <c r="P105" s="403">
        <v>428</v>
      </c>
      <c r="Q105" s="293">
        <v>5110</v>
      </c>
      <c r="R105" s="290">
        <v>5110</v>
      </c>
      <c r="S105" s="289" t="s">
        <v>15</v>
      </c>
      <c r="T105" s="288" t="s">
        <v>136</v>
      </c>
      <c r="U105" s="346" t="s">
        <v>137</v>
      </c>
    </row>
    <row r="106" spans="1:21" x14ac:dyDescent="0.25">
      <c r="A106" s="286" t="e">
        <f t="shared" si="2"/>
        <v>#REF!</v>
      </c>
      <c r="G106" s="291">
        <v>5112</v>
      </c>
      <c r="H106" s="308"/>
      <c r="I106" s="308">
        <v>133</v>
      </c>
      <c r="J106" s="308"/>
      <c r="K106" s="308">
        <v>180</v>
      </c>
      <c r="L106" s="308">
        <v>189</v>
      </c>
      <c r="M106" s="308">
        <v>250</v>
      </c>
      <c r="N106" s="403">
        <v>170</v>
      </c>
      <c r="O106" s="403">
        <v>174</v>
      </c>
      <c r="P106" s="403">
        <v>226</v>
      </c>
      <c r="Q106" s="293">
        <v>5112</v>
      </c>
      <c r="R106" s="290">
        <v>5112</v>
      </c>
      <c r="S106" s="289" t="s">
        <v>15</v>
      </c>
      <c r="T106" s="288" t="s">
        <v>138</v>
      </c>
      <c r="U106" s="347"/>
    </row>
    <row r="107" spans="1:21" x14ac:dyDescent="0.25">
      <c r="A107" s="286" t="e">
        <f>A105+1</f>
        <v>#REF!</v>
      </c>
      <c r="G107" s="291">
        <v>5113</v>
      </c>
      <c r="H107" s="308"/>
      <c r="I107" s="308">
        <v>167</v>
      </c>
      <c r="J107" s="308"/>
      <c r="K107" s="308">
        <v>159</v>
      </c>
      <c r="L107" s="308">
        <v>163</v>
      </c>
      <c r="M107" s="308">
        <v>164</v>
      </c>
      <c r="N107" s="403">
        <v>162</v>
      </c>
      <c r="O107" s="403">
        <v>164</v>
      </c>
      <c r="P107" s="403">
        <v>156</v>
      </c>
      <c r="Q107" s="293">
        <v>5113</v>
      </c>
      <c r="R107" s="290">
        <v>5113</v>
      </c>
      <c r="S107" s="289" t="s">
        <v>15</v>
      </c>
      <c r="T107" s="288" t="s">
        <v>139</v>
      </c>
      <c r="U107" s="347"/>
    </row>
    <row r="108" spans="1:21" x14ac:dyDescent="0.25">
      <c r="A108" s="286" t="e">
        <f>A106+1</f>
        <v>#REF!</v>
      </c>
      <c r="G108" s="291">
        <v>5111</v>
      </c>
      <c r="H108" s="308"/>
      <c r="I108" s="308">
        <v>56</v>
      </c>
      <c r="J108" s="308"/>
      <c r="K108" s="308">
        <v>77</v>
      </c>
      <c r="L108" s="308">
        <v>68</v>
      </c>
      <c r="M108" s="308">
        <v>56</v>
      </c>
      <c r="N108" s="403">
        <v>83</v>
      </c>
      <c r="O108" s="403">
        <v>64</v>
      </c>
      <c r="P108" s="403">
        <v>42</v>
      </c>
      <c r="Q108" s="293">
        <v>5111</v>
      </c>
      <c r="R108" s="290">
        <v>5111</v>
      </c>
      <c r="S108" s="289" t="s">
        <v>15</v>
      </c>
      <c r="T108" s="288" t="s">
        <v>140</v>
      </c>
      <c r="U108" s="347"/>
    </row>
    <row r="109" spans="1:21" x14ac:dyDescent="0.25">
      <c r="A109" s="286" t="e">
        <f t="shared" si="2"/>
        <v>#REF!</v>
      </c>
      <c r="G109" s="305">
        <v>5210</v>
      </c>
      <c r="H109" s="321"/>
      <c r="I109" s="321">
        <v>1806</v>
      </c>
      <c r="J109" s="321"/>
      <c r="K109" s="321">
        <v>2112</v>
      </c>
      <c r="L109" s="321">
        <v>2223</v>
      </c>
      <c r="M109" s="321">
        <v>2008</v>
      </c>
      <c r="N109" s="404">
        <v>2100</v>
      </c>
      <c r="O109" s="404">
        <v>2108</v>
      </c>
      <c r="P109" s="404">
        <v>1535</v>
      </c>
      <c r="Q109" s="307">
        <v>5210</v>
      </c>
      <c r="R109" s="304">
        <v>5210</v>
      </c>
      <c r="S109" s="303" t="s">
        <v>15</v>
      </c>
      <c r="T109" s="302" t="s">
        <v>141</v>
      </c>
      <c r="U109" s="347"/>
    </row>
    <row r="110" spans="1:21" x14ac:dyDescent="0.25">
      <c r="A110" s="286" t="e">
        <f t="shared" si="2"/>
        <v>#REF!</v>
      </c>
      <c r="G110" s="291">
        <v>5211</v>
      </c>
      <c r="H110" s="308"/>
      <c r="I110" s="308">
        <v>233</v>
      </c>
      <c r="J110" s="308"/>
      <c r="K110" s="308">
        <v>35</v>
      </c>
      <c r="L110" s="308">
        <v>110</v>
      </c>
      <c r="M110" s="308">
        <v>34</v>
      </c>
      <c r="N110" s="403">
        <v>72</v>
      </c>
      <c r="O110" s="403">
        <v>144</v>
      </c>
      <c r="P110" s="403">
        <v>130</v>
      </c>
      <c r="Q110" s="293">
        <v>5211</v>
      </c>
      <c r="R110" s="290">
        <v>5211</v>
      </c>
      <c r="S110" s="289" t="s">
        <v>15</v>
      </c>
      <c r="T110" s="288" t="s">
        <v>142</v>
      </c>
      <c r="U110" s="346"/>
    </row>
    <row r="111" spans="1:21" x14ac:dyDescent="0.25">
      <c r="A111" s="286" t="e">
        <f t="shared" si="2"/>
        <v>#REF!</v>
      </c>
      <c r="G111" s="291">
        <v>5280</v>
      </c>
      <c r="H111" s="308"/>
      <c r="I111" s="308">
        <v>1450</v>
      </c>
      <c r="J111" s="308"/>
      <c r="K111" s="308">
        <v>1799</v>
      </c>
      <c r="L111" s="308">
        <v>1843</v>
      </c>
      <c r="M111" s="308">
        <v>1734</v>
      </c>
      <c r="N111" s="403">
        <v>1751</v>
      </c>
      <c r="O111" s="403">
        <v>1734</v>
      </c>
      <c r="P111" s="403">
        <v>1235</v>
      </c>
      <c r="Q111" s="293">
        <v>5280</v>
      </c>
      <c r="R111" s="290">
        <v>5280</v>
      </c>
      <c r="S111" s="289" t="s">
        <v>15</v>
      </c>
      <c r="T111" s="288" t="s">
        <v>143</v>
      </c>
      <c r="U111" s="347"/>
    </row>
    <row r="112" spans="1:21" x14ac:dyDescent="0.25">
      <c r="A112" s="286" t="e">
        <f t="shared" si="2"/>
        <v>#REF!</v>
      </c>
      <c r="G112" s="291">
        <v>5291</v>
      </c>
      <c r="H112" s="357"/>
      <c r="I112" s="357">
        <v>101</v>
      </c>
      <c r="J112" s="357"/>
      <c r="K112" s="357">
        <v>191</v>
      </c>
      <c r="L112" s="357">
        <v>223</v>
      </c>
      <c r="M112" s="357">
        <v>214</v>
      </c>
      <c r="N112" s="409">
        <v>204</v>
      </c>
      <c r="O112" s="409">
        <v>190</v>
      </c>
      <c r="P112" s="409">
        <v>151</v>
      </c>
      <c r="Q112" s="293">
        <v>5291</v>
      </c>
      <c r="R112" s="358">
        <v>5291</v>
      </c>
      <c r="S112" s="289" t="s">
        <v>15</v>
      </c>
      <c r="T112" s="288" t="s">
        <v>144</v>
      </c>
      <c r="U112" s="347"/>
    </row>
    <row r="113" spans="1:22" x14ac:dyDescent="0.25">
      <c r="A113" s="286" t="e">
        <f t="shared" si="2"/>
        <v>#REF!</v>
      </c>
      <c r="G113" s="305">
        <v>5300</v>
      </c>
      <c r="H113" s="321"/>
      <c r="I113" s="321">
        <v>435</v>
      </c>
      <c r="J113" s="321"/>
      <c r="K113" s="321">
        <v>562</v>
      </c>
      <c r="L113" s="321">
        <v>602</v>
      </c>
      <c r="M113" s="321">
        <v>576</v>
      </c>
      <c r="N113" s="404">
        <v>560</v>
      </c>
      <c r="O113" s="404">
        <v>556</v>
      </c>
      <c r="P113" s="404">
        <v>406</v>
      </c>
      <c r="Q113" s="307">
        <v>5300</v>
      </c>
      <c r="R113" s="304">
        <v>5300</v>
      </c>
      <c r="S113" s="303" t="s">
        <v>15</v>
      </c>
      <c r="T113" s="302" t="s">
        <v>145</v>
      </c>
      <c r="U113" s="347"/>
    </row>
    <row r="114" spans="1:22" x14ac:dyDescent="0.25">
      <c r="A114" s="286" t="e">
        <f t="shared" si="2"/>
        <v>#REF!</v>
      </c>
      <c r="G114" s="291">
        <v>5351</v>
      </c>
      <c r="H114" s="308"/>
      <c r="I114" s="308">
        <v>197</v>
      </c>
      <c r="J114" s="308"/>
      <c r="K114" s="308">
        <v>250</v>
      </c>
      <c r="L114" s="308">
        <v>264</v>
      </c>
      <c r="M114" s="308">
        <v>251</v>
      </c>
      <c r="N114" s="403">
        <v>246</v>
      </c>
      <c r="O114" s="403">
        <v>246</v>
      </c>
      <c r="P114" s="403">
        <v>180</v>
      </c>
      <c r="Q114" s="293">
        <v>5351</v>
      </c>
      <c r="R114" s="290">
        <v>5351</v>
      </c>
      <c r="S114" s="289" t="s">
        <v>15</v>
      </c>
      <c r="T114" s="288" t="s">
        <v>146</v>
      </c>
      <c r="U114" s="347"/>
    </row>
    <row r="115" spans="1:22" x14ac:dyDescent="0.25">
      <c r="A115" s="286" t="e">
        <f t="shared" si="2"/>
        <v>#REF!</v>
      </c>
      <c r="G115" s="291">
        <v>5355</v>
      </c>
      <c r="H115" s="308"/>
      <c r="I115" s="308">
        <v>159</v>
      </c>
      <c r="J115" s="308"/>
      <c r="K115" s="308">
        <v>172</v>
      </c>
      <c r="L115" s="308">
        <v>168</v>
      </c>
      <c r="M115" s="308">
        <v>180</v>
      </c>
      <c r="N115" s="403">
        <v>168</v>
      </c>
      <c r="O115" s="403">
        <v>166</v>
      </c>
      <c r="P115" s="403">
        <v>157</v>
      </c>
      <c r="Q115" s="293">
        <v>5355</v>
      </c>
      <c r="R115" s="290">
        <v>5355</v>
      </c>
      <c r="S115" s="289" t="s">
        <v>15</v>
      </c>
      <c r="T115" s="288" t="s">
        <v>147</v>
      </c>
      <c r="U115" s="347"/>
    </row>
    <row r="116" spans="1:22" x14ac:dyDescent="0.25">
      <c r="A116" s="286" t="e">
        <f t="shared" si="2"/>
        <v>#REF!</v>
      </c>
      <c r="G116" s="291">
        <v>5357</v>
      </c>
      <c r="H116" s="308"/>
      <c r="I116" s="308">
        <v>77</v>
      </c>
      <c r="J116" s="308"/>
      <c r="K116" s="308">
        <v>132</v>
      </c>
      <c r="L116" s="308">
        <v>147</v>
      </c>
      <c r="M116" s="308">
        <v>134</v>
      </c>
      <c r="N116" s="403">
        <v>141</v>
      </c>
      <c r="O116" s="403">
        <v>127</v>
      </c>
      <c r="P116" s="403">
        <v>63</v>
      </c>
      <c r="Q116" s="293">
        <v>5357</v>
      </c>
      <c r="R116" s="290">
        <v>5357</v>
      </c>
      <c r="S116" s="289" t="s">
        <v>15</v>
      </c>
      <c r="T116" s="288" t="s">
        <v>148</v>
      </c>
      <c r="U116" s="347"/>
      <c r="V116" s="319"/>
    </row>
    <row r="117" spans="1:22" x14ac:dyDescent="0.25">
      <c r="A117" s="286" t="e">
        <f t="shared" si="2"/>
        <v>#REF!</v>
      </c>
      <c r="G117" s="291">
        <v>5360</v>
      </c>
      <c r="H117" s="308"/>
      <c r="I117" s="308">
        <v>692</v>
      </c>
      <c r="J117" s="308"/>
      <c r="K117" s="308">
        <v>774</v>
      </c>
      <c r="L117" s="308">
        <v>828</v>
      </c>
      <c r="M117" s="308">
        <v>908</v>
      </c>
      <c r="N117" s="403">
        <v>795</v>
      </c>
      <c r="O117" s="403">
        <v>791</v>
      </c>
      <c r="P117" s="403">
        <v>706</v>
      </c>
      <c r="Q117" s="293">
        <v>5360</v>
      </c>
      <c r="R117" s="290">
        <v>5360</v>
      </c>
      <c r="S117" s="289" t="s">
        <v>15</v>
      </c>
      <c r="T117" s="288" t="s">
        <v>149</v>
      </c>
      <c r="U117" s="347"/>
    </row>
    <row r="118" spans="1:22" ht="18.75" thickBot="1" x14ac:dyDescent="0.3">
      <c r="A118" s="286" t="e">
        <f t="shared" si="2"/>
        <v>#REF!</v>
      </c>
      <c r="G118" s="297">
        <v>9521</v>
      </c>
      <c r="H118" s="322"/>
      <c r="I118" s="322">
        <v>1340</v>
      </c>
      <c r="J118" s="322"/>
      <c r="K118" s="322">
        <v>2431</v>
      </c>
      <c r="L118" s="322">
        <v>1952</v>
      </c>
      <c r="M118" s="322">
        <v>1419</v>
      </c>
      <c r="N118" s="405">
        <v>2408</v>
      </c>
      <c r="O118" s="405">
        <v>1783</v>
      </c>
      <c r="P118" s="405">
        <v>1033</v>
      </c>
      <c r="Q118" s="299">
        <v>9521</v>
      </c>
      <c r="R118" s="296">
        <v>9521</v>
      </c>
      <c r="S118" s="295" t="s">
        <v>15</v>
      </c>
      <c r="T118" s="294" t="s">
        <v>150</v>
      </c>
      <c r="U118" s="346"/>
    </row>
    <row r="119" spans="1:22" x14ac:dyDescent="0.25">
      <c r="A119" s="286" t="e">
        <f t="shared" si="2"/>
        <v>#REF!</v>
      </c>
      <c r="G119" s="350">
        <v>5710</v>
      </c>
      <c r="H119" s="351"/>
      <c r="I119" s="351">
        <v>197</v>
      </c>
      <c r="J119" s="351"/>
      <c r="K119" s="351">
        <v>208</v>
      </c>
      <c r="L119" s="351">
        <v>233</v>
      </c>
      <c r="M119" s="351">
        <v>284</v>
      </c>
      <c r="N119" s="408">
        <v>264</v>
      </c>
      <c r="O119" s="408">
        <v>223</v>
      </c>
      <c r="P119" s="408">
        <v>208</v>
      </c>
      <c r="Q119" s="352">
        <v>5710</v>
      </c>
      <c r="R119" s="353">
        <v>5710</v>
      </c>
      <c r="S119" s="354" t="s">
        <v>15</v>
      </c>
      <c r="T119" s="355" t="s">
        <v>151</v>
      </c>
      <c r="U119" s="356" t="s">
        <v>152</v>
      </c>
    </row>
    <row r="120" spans="1:22" x14ac:dyDescent="0.25">
      <c r="A120" s="286" t="e">
        <f t="shared" si="2"/>
        <v>#REF!</v>
      </c>
      <c r="G120" s="291">
        <v>5715</v>
      </c>
      <c r="H120" s="308"/>
      <c r="I120" s="308">
        <v>67</v>
      </c>
      <c r="J120" s="308"/>
      <c r="K120" s="308">
        <v>22</v>
      </c>
      <c r="L120" s="308">
        <v>26</v>
      </c>
      <c r="M120" s="308">
        <v>49</v>
      </c>
      <c r="N120" s="403">
        <v>62</v>
      </c>
      <c r="O120" s="403">
        <v>37</v>
      </c>
      <c r="P120" s="403">
        <v>34</v>
      </c>
      <c r="Q120" s="293">
        <v>5715</v>
      </c>
      <c r="R120" s="290">
        <v>5715</v>
      </c>
      <c r="S120" s="289" t="s">
        <v>15</v>
      </c>
      <c r="T120" s="288" t="s">
        <v>153</v>
      </c>
      <c r="U120" s="346" t="s">
        <v>154</v>
      </c>
    </row>
    <row r="121" spans="1:22" x14ac:dyDescent="0.25">
      <c r="A121" s="286" t="e">
        <f t="shared" si="2"/>
        <v>#REF!</v>
      </c>
      <c r="G121" s="291">
        <v>5720</v>
      </c>
      <c r="H121" s="308"/>
      <c r="I121" s="308">
        <v>125</v>
      </c>
      <c r="J121" s="308"/>
      <c r="K121" s="308">
        <v>185</v>
      </c>
      <c r="L121" s="308">
        <v>206</v>
      </c>
      <c r="M121" s="308">
        <v>234</v>
      </c>
      <c r="N121" s="403">
        <v>202</v>
      </c>
      <c r="O121" s="403">
        <v>184</v>
      </c>
      <c r="P121" s="403">
        <v>174</v>
      </c>
      <c r="Q121" s="293">
        <v>5720</v>
      </c>
      <c r="R121" s="290">
        <v>5720</v>
      </c>
      <c r="S121" s="289" t="s">
        <v>15</v>
      </c>
      <c r="T121" s="288" t="s">
        <v>155</v>
      </c>
      <c r="U121" s="346" t="s">
        <v>156</v>
      </c>
    </row>
    <row r="122" spans="1:22" x14ac:dyDescent="0.25">
      <c r="A122" s="286" t="e">
        <f t="shared" si="2"/>
        <v>#REF!</v>
      </c>
      <c r="G122" s="327">
        <v>5600</v>
      </c>
      <c r="H122" s="331"/>
      <c r="I122" s="331">
        <v>370</v>
      </c>
      <c r="J122" s="331"/>
      <c r="K122" s="331">
        <v>338</v>
      </c>
      <c r="L122" s="331">
        <v>430</v>
      </c>
      <c r="M122" s="331">
        <v>518</v>
      </c>
      <c r="N122" s="406">
        <v>346</v>
      </c>
      <c r="O122" s="406">
        <v>414</v>
      </c>
      <c r="P122" s="406">
        <v>428</v>
      </c>
      <c r="Q122" s="329">
        <v>5600</v>
      </c>
      <c r="R122" s="326">
        <v>5600</v>
      </c>
      <c r="S122" s="325" t="s">
        <v>15</v>
      </c>
      <c r="T122" s="324" t="s">
        <v>157</v>
      </c>
      <c r="U122" s="334"/>
    </row>
    <row r="123" spans="1:22" x14ac:dyDescent="0.25">
      <c r="A123" s="286" t="e">
        <f t="shared" si="2"/>
        <v>#REF!</v>
      </c>
      <c r="G123" s="291">
        <v>5635</v>
      </c>
      <c r="H123" s="308"/>
      <c r="I123" s="308">
        <v>112</v>
      </c>
      <c r="J123" s="308"/>
      <c r="K123" s="308">
        <v>99</v>
      </c>
      <c r="L123" s="308">
        <v>161</v>
      </c>
      <c r="M123" s="308">
        <v>191</v>
      </c>
      <c r="N123" s="403">
        <v>109</v>
      </c>
      <c r="O123" s="403">
        <v>147</v>
      </c>
      <c r="P123" s="403">
        <v>156</v>
      </c>
      <c r="Q123" s="293">
        <v>5635</v>
      </c>
      <c r="R123" s="290">
        <v>5635</v>
      </c>
      <c r="S123" s="289" t="s">
        <v>15</v>
      </c>
      <c r="T123" s="288" t="s">
        <v>158</v>
      </c>
      <c r="U123" s="334"/>
    </row>
    <row r="124" spans="1:22" x14ac:dyDescent="0.25">
      <c r="A124" s="286" t="e">
        <f t="shared" si="2"/>
        <v>#REF!</v>
      </c>
      <c r="G124" s="291">
        <v>5660</v>
      </c>
      <c r="H124" s="308"/>
      <c r="I124" s="308">
        <v>257</v>
      </c>
      <c r="J124" s="308"/>
      <c r="K124" s="308">
        <v>238</v>
      </c>
      <c r="L124" s="308">
        <v>269</v>
      </c>
      <c r="M124" s="308">
        <v>327</v>
      </c>
      <c r="N124" s="403">
        <v>236</v>
      </c>
      <c r="O124" s="403">
        <v>266</v>
      </c>
      <c r="P124" s="403">
        <v>273</v>
      </c>
      <c r="Q124" s="293">
        <v>5660</v>
      </c>
      <c r="R124" s="290">
        <v>5660</v>
      </c>
      <c r="S124" s="289" t="s">
        <v>15</v>
      </c>
      <c r="T124" s="288" t="s">
        <v>159</v>
      </c>
      <c r="U124" s="334"/>
    </row>
    <row r="125" spans="1:22" x14ac:dyDescent="0.25">
      <c r="A125" s="286" t="e">
        <f t="shared" si="2"/>
        <v>#REF!</v>
      </c>
      <c r="G125" s="291">
        <v>5730</v>
      </c>
      <c r="H125" s="308"/>
      <c r="I125" s="308">
        <v>118</v>
      </c>
      <c r="J125" s="308"/>
      <c r="K125" s="308">
        <v>123</v>
      </c>
      <c r="L125" s="308">
        <v>119</v>
      </c>
      <c r="M125" s="308">
        <v>106</v>
      </c>
      <c r="N125" s="403">
        <v>139</v>
      </c>
      <c r="O125" s="403">
        <v>119</v>
      </c>
      <c r="P125" s="403">
        <v>100</v>
      </c>
      <c r="Q125" s="293">
        <v>5730</v>
      </c>
      <c r="R125" s="290">
        <v>5730</v>
      </c>
      <c r="S125" s="289" t="s">
        <v>15</v>
      </c>
      <c r="T125" s="288" t="s">
        <v>160</v>
      </c>
      <c r="U125" s="347"/>
    </row>
    <row r="126" spans="1:22" x14ac:dyDescent="0.25">
      <c r="A126" s="286" t="e">
        <f t="shared" si="2"/>
        <v>#REF!</v>
      </c>
      <c r="G126" s="291">
        <v>5731</v>
      </c>
      <c r="H126" s="308"/>
      <c r="I126" s="308">
        <v>13</v>
      </c>
      <c r="J126" s="308"/>
      <c r="K126" s="308">
        <v>14</v>
      </c>
      <c r="L126" s="308">
        <v>14</v>
      </c>
      <c r="M126" s="308">
        <v>13</v>
      </c>
      <c r="N126" s="403">
        <v>14</v>
      </c>
      <c r="O126" s="403">
        <v>14</v>
      </c>
      <c r="P126" s="403">
        <v>12</v>
      </c>
      <c r="Q126" s="293">
        <v>5731</v>
      </c>
      <c r="R126" s="290">
        <v>5731</v>
      </c>
      <c r="S126" s="289" t="s">
        <v>15</v>
      </c>
      <c r="T126" s="288" t="s">
        <v>161</v>
      </c>
      <c r="U126" s="347"/>
    </row>
    <row r="127" spans="1:22" x14ac:dyDescent="0.25">
      <c r="A127" s="286" t="e">
        <f t="shared" si="2"/>
        <v>#REF!</v>
      </c>
      <c r="G127" s="291">
        <v>7700</v>
      </c>
      <c r="H127" s="308"/>
      <c r="I127" s="308">
        <v>28</v>
      </c>
      <c r="J127" s="308"/>
      <c r="K127" s="308">
        <v>14</v>
      </c>
      <c r="L127" s="308">
        <v>17</v>
      </c>
      <c r="M127" s="308">
        <v>18</v>
      </c>
      <c r="N127" s="403">
        <v>15</v>
      </c>
      <c r="O127" s="403">
        <v>20</v>
      </c>
      <c r="P127" s="403">
        <v>22</v>
      </c>
      <c r="Q127" s="293">
        <v>7700</v>
      </c>
      <c r="R127" s="290">
        <v>7700</v>
      </c>
      <c r="S127" s="289" t="s">
        <v>15</v>
      </c>
      <c r="T127" s="288" t="s">
        <v>162</v>
      </c>
      <c r="U127" s="347"/>
    </row>
    <row r="128" spans="1:22" x14ac:dyDescent="0.25">
      <c r="A128" s="286" t="e">
        <f t="shared" si="2"/>
        <v>#REF!</v>
      </c>
      <c r="G128" s="291">
        <v>5750</v>
      </c>
      <c r="H128" s="308"/>
      <c r="I128" s="308">
        <v>250</v>
      </c>
      <c r="J128" s="308"/>
      <c r="K128" s="308">
        <v>295</v>
      </c>
      <c r="L128" s="308">
        <v>297</v>
      </c>
      <c r="M128" s="308">
        <v>271</v>
      </c>
      <c r="N128" s="403">
        <v>285</v>
      </c>
      <c r="O128" s="403">
        <v>284</v>
      </c>
      <c r="P128" s="403">
        <v>232</v>
      </c>
      <c r="Q128" s="293">
        <v>5750</v>
      </c>
      <c r="R128" s="290">
        <v>5750</v>
      </c>
      <c r="S128" s="289" t="s">
        <v>15</v>
      </c>
      <c r="T128" s="288" t="s">
        <v>163</v>
      </c>
      <c r="U128" s="347"/>
      <c r="V128" s="319"/>
    </row>
    <row r="129" spans="1:22" x14ac:dyDescent="0.25">
      <c r="A129" s="286" t="e">
        <f t="shared" si="2"/>
        <v>#REF!</v>
      </c>
      <c r="G129" s="327">
        <v>5500</v>
      </c>
      <c r="H129" s="331"/>
      <c r="I129" s="331">
        <v>61</v>
      </c>
      <c r="J129" s="331"/>
      <c r="K129" s="331">
        <v>37</v>
      </c>
      <c r="L129" s="331">
        <v>49</v>
      </c>
      <c r="M129" s="331">
        <v>100</v>
      </c>
      <c r="N129" s="406">
        <v>58</v>
      </c>
      <c r="O129" s="406">
        <v>52</v>
      </c>
      <c r="P129" s="406">
        <v>100</v>
      </c>
      <c r="Q129" s="329">
        <v>5500</v>
      </c>
      <c r="R129" s="326">
        <v>5500</v>
      </c>
      <c r="S129" s="325" t="s">
        <v>15</v>
      </c>
      <c r="T129" s="324" t="s">
        <v>164</v>
      </c>
      <c r="U129" s="346" t="s">
        <v>165</v>
      </c>
    </row>
    <row r="130" spans="1:22" x14ac:dyDescent="0.25">
      <c r="A130" s="286" t="e">
        <f t="shared" si="2"/>
        <v>#REF!</v>
      </c>
      <c r="G130" s="291">
        <v>5514</v>
      </c>
      <c r="H130" s="308"/>
      <c r="I130" s="308">
        <v>39</v>
      </c>
      <c r="J130" s="308"/>
      <c r="K130" s="308">
        <v>9</v>
      </c>
      <c r="L130" s="308">
        <v>9</v>
      </c>
      <c r="M130" s="308">
        <v>9</v>
      </c>
      <c r="N130" s="403">
        <v>21</v>
      </c>
      <c r="O130" s="403">
        <v>17</v>
      </c>
      <c r="P130" s="403">
        <v>17</v>
      </c>
      <c r="Q130" s="293">
        <v>5514</v>
      </c>
      <c r="R130" s="290">
        <v>5514</v>
      </c>
      <c r="S130" s="289" t="s">
        <v>15</v>
      </c>
      <c r="T130" s="288" t="s">
        <v>166</v>
      </c>
      <c r="U130" s="346" t="s">
        <v>167</v>
      </c>
    </row>
    <row r="131" spans="1:22" x14ac:dyDescent="0.25">
      <c r="A131" s="286" t="e">
        <f>A130+1</f>
        <v>#REF!</v>
      </c>
      <c r="G131" s="359">
        <v>5765</v>
      </c>
      <c r="H131" s="360"/>
      <c r="I131" s="360">
        <v>383</v>
      </c>
      <c r="J131" s="360"/>
      <c r="K131" s="360">
        <v>321</v>
      </c>
      <c r="L131" s="360">
        <v>338</v>
      </c>
      <c r="M131" s="360">
        <v>347</v>
      </c>
      <c r="N131" s="410">
        <v>323</v>
      </c>
      <c r="O131" s="410">
        <v>347</v>
      </c>
      <c r="P131" s="410">
        <v>323</v>
      </c>
      <c r="Q131" s="361">
        <v>5765</v>
      </c>
      <c r="R131" s="362">
        <v>5765</v>
      </c>
      <c r="S131" s="289" t="s">
        <v>15</v>
      </c>
      <c r="T131" s="288" t="s">
        <v>168</v>
      </c>
      <c r="U131" s="347"/>
    </row>
    <row r="132" spans="1:22" x14ac:dyDescent="0.25">
      <c r="A132" s="286" t="e">
        <f t="shared" si="2"/>
        <v>#REF!</v>
      </c>
      <c r="G132" s="291">
        <v>7230</v>
      </c>
      <c r="H132" s="308"/>
      <c r="I132" s="308">
        <v>36</v>
      </c>
      <c r="J132" s="308"/>
      <c r="K132" s="308">
        <v>17</v>
      </c>
      <c r="L132" s="308">
        <v>61</v>
      </c>
      <c r="M132" s="308">
        <v>100</v>
      </c>
      <c r="N132" s="403">
        <v>26</v>
      </c>
      <c r="O132" s="403">
        <v>54</v>
      </c>
      <c r="P132" s="403">
        <v>102</v>
      </c>
      <c r="Q132" s="293">
        <v>7230</v>
      </c>
      <c r="R132" s="290">
        <v>7230</v>
      </c>
      <c r="S132" s="289" t="s">
        <v>15</v>
      </c>
      <c r="T132" s="288" t="s">
        <v>169</v>
      </c>
      <c r="U132" s="346"/>
    </row>
    <row r="133" spans="1:22" ht="18.75" thickBot="1" x14ac:dyDescent="0.3">
      <c r="A133" s="286" t="e">
        <f t="shared" si="2"/>
        <v>#REF!</v>
      </c>
      <c r="G133" s="297">
        <v>9520</v>
      </c>
      <c r="H133" s="322"/>
      <c r="I133" s="322">
        <v>807</v>
      </c>
      <c r="J133" s="322"/>
      <c r="K133" s="322">
        <v>743</v>
      </c>
      <c r="L133" s="322">
        <v>848</v>
      </c>
      <c r="M133" s="322">
        <v>927</v>
      </c>
      <c r="N133" s="405">
        <v>789</v>
      </c>
      <c r="O133" s="405">
        <v>837</v>
      </c>
      <c r="P133" s="405">
        <v>790</v>
      </c>
      <c r="Q133" s="299">
        <v>9520</v>
      </c>
      <c r="R133" s="296">
        <v>9520</v>
      </c>
      <c r="S133" s="295" t="s">
        <v>15</v>
      </c>
      <c r="T133" s="294" t="s">
        <v>170</v>
      </c>
      <c r="U133" s="346"/>
    </row>
    <row r="134" spans="1:22" ht="21" thickBot="1" x14ac:dyDescent="0.35">
      <c r="A134" s="286" t="e">
        <f t="shared" si="2"/>
        <v>#REF!</v>
      </c>
      <c r="G134" s="350">
        <v>9004</v>
      </c>
      <c r="H134" s="351"/>
      <c r="I134" s="351">
        <v>22736</v>
      </c>
      <c r="J134" s="351"/>
      <c r="K134" s="351">
        <v>165897</v>
      </c>
      <c r="L134" s="351">
        <v>79629</v>
      </c>
      <c r="M134" s="351">
        <v>22770</v>
      </c>
      <c r="N134" s="408">
        <v>134425</v>
      </c>
      <c r="O134" s="408">
        <v>57606</v>
      </c>
      <c r="P134" s="408">
        <v>3724</v>
      </c>
      <c r="Q134" s="352">
        <v>9004</v>
      </c>
      <c r="R134" s="353">
        <v>9004</v>
      </c>
      <c r="S134" s="354" t="s">
        <v>171</v>
      </c>
      <c r="T134" s="355" t="s">
        <v>172</v>
      </c>
      <c r="U134" s="363" t="s">
        <v>173</v>
      </c>
    </row>
    <row r="135" spans="1:22" ht="20.25" x14ac:dyDescent="0.3">
      <c r="A135" s="286" t="e">
        <f>A134+1</f>
        <v>#REF!</v>
      </c>
      <c r="G135" s="350">
        <v>9008</v>
      </c>
      <c r="H135" s="351"/>
      <c r="I135" s="351">
        <v>16426</v>
      </c>
      <c r="J135" s="351"/>
      <c r="K135" s="351">
        <v>93621</v>
      </c>
      <c r="L135" s="351">
        <v>47000</v>
      </c>
      <c r="M135" s="351">
        <v>13254</v>
      </c>
      <c r="N135" s="408">
        <v>78784</v>
      </c>
      <c r="O135" s="408">
        <v>36594</v>
      </c>
      <c r="P135" s="408">
        <v>2505</v>
      </c>
      <c r="Q135" s="352">
        <v>9008</v>
      </c>
      <c r="R135" s="353">
        <v>9008</v>
      </c>
      <c r="S135" s="354" t="s">
        <v>171</v>
      </c>
      <c r="T135" s="355" t="s">
        <v>174</v>
      </c>
      <c r="U135" s="363"/>
    </row>
    <row r="136" spans="1:22" x14ac:dyDescent="0.25">
      <c r="A136" s="286" t="e">
        <f>A134+1</f>
        <v>#REF!</v>
      </c>
      <c r="G136" s="291">
        <v>4900</v>
      </c>
      <c r="H136" s="308"/>
      <c r="I136" s="308">
        <v>19</v>
      </c>
      <c r="J136" s="308"/>
      <c r="K136" s="308">
        <v>70</v>
      </c>
      <c r="L136" s="308">
        <v>41</v>
      </c>
      <c r="M136" s="308">
        <v>27</v>
      </c>
      <c r="N136" s="403">
        <v>65</v>
      </c>
      <c r="O136" s="403">
        <v>35</v>
      </c>
      <c r="P136" s="403">
        <v>1</v>
      </c>
      <c r="Q136" s="293">
        <v>4900</v>
      </c>
      <c r="R136" s="290">
        <v>4900</v>
      </c>
      <c r="S136" s="289" t="s">
        <v>15</v>
      </c>
      <c r="T136" s="288" t="s">
        <v>175</v>
      </c>
      <c r="U136" s="346"/>
    </row>
    <row r="137" spans="1:22" x14ac:dyDescent="0.25">
      <c r="A137" s="286" t="e">
        <f t="shared" si="2"/>
        <v>#REF!</v>
      </c>
      <c r="G137" s="291">
        <v>5770</v>
      </c>
      <c r="H137" s="308"/>
      <c r="I137" s="308">
        <v>109</v>
      </c>
      <c r="J137" s="308"/>
      <c r="K137" s="308">
        <v>134</v>
      </c>
      <c r="L137" s="308">
        <v>81</v>
      </c>
      <c r="M137" s="308">
        <v>44</v>
      </c>
      <c r="N137" s="403">
        <v>155</v>
      </c>
      <c r="O137" s="403">
        <v>89</v>
      </c>
      <c r="P137" s="403">
        <v>19</v>
      </c>
      <c r="Q137" s="293">
        <v>5770</v>
      </c>
      <c r="R137" s="290">
        <v>5770</v>
      </c>
      <c r="S137" s="289" t="s">
        <v>15</v>
      </c>
      <c r="T137" s="288" t="s">
        <v>176</v>
      </c>
      <c r="U137" s="346"/>
    </row>
    <row r="138" spans="1:22" x14ac:dyDescent="0.25">
      <c r="A138" s="286" t="e">
        <f t="shared" si="2"/>
        <v>#REF!</v>
      </c>
      <c r="G138" s="291">
        <v>7600</v>
      </c>
      <c r="H138" s="308"/>
      <c r="I138" s="308">
        <v>-3</v>
      </c>
      <c r="J138" s="308"/>
      <c r="K138" s="308">
        <v>2</v>
      </c>
      <c r="L138" s="308">
        <v>1</v>
      </c>
      <c r="M138" s="308"/>
      <c r="N138" s="403">
        <v>2</v>
      </c>
      <c r="O138" s="403"/>
      <c r="P138" s="403">
        <v>-4</v>
      </c>
      <c r="Q138" s="293">
        <v>7600</v>
      </c>
      <c r="R138" s="290">
        <v>7600</v>
      </c>
      <c r="S138" s="289" t="s">
        <v>15</v>
      </c>
      <c r="T138" s="288" t="s">
        <v>177</v>
      </c>
      <c r="U138" s="346"/>
    </row>
    <row r="139" spans="1:22" ht="20.25" x14ac:dyDescent="0.3">
      <c r="A139" s="286" t="e">
        <f t="shared" si="2"/>
        <v>#REF!</v>
      </c>
      <c r="G139" s="327">
        <v>9000</v>
      </c>
      <c r="H139" s="331"/>
      <c r="I139" s="331">
        <v>21688</v>
      </c>
      <c r="J139" s="331"/>
      <c r="K139" s="331">
        <v>166150</v>
      </c>
      <c r="L139" s="331">
        <v>81004</v>
      </c>
      <c r="M139" s="331">
        <v>25395</v>
      </c>
      <c r="N139" s="406">
        <v>132520</v>
      </c>
      <c r="O139" s="406">
        <v>58043</v>
      </c>
      <c r="P139" s="406">
        <v>4917</v>
      </c>
      <c r="Q139" s="329">
        <v>9000</v>
      </c>
      <c r="R139" s="326">
        <v>9000</v>
      </c>
      <c r="S139" s="325" t="s">
        <v>171</v>
      </c>
      <c r="T139" s="324" t="s">
        <v>178</v>
      </c>
      <c r="U139" s="345" t="s">
        <v>179</v>
      </c>
    </row>
    <row r="140" spans="1:22" x14ac:dyDescent="0.25">
      <c r="A140" s="286" t="e">
        <f t="shared" si="2"/>
        <v>#REF!</v>
      </c>
      <c r="G140" s="297">
        <v>9001</v>
      </c>
      <c r="H140" s="322"/>
      <c r="I140" s="322">
        <v>469</v>
      </c>
      <c r="J140" s="322"/>
      <c r="K140" s="322">
        <v>1710</v>
      </c>
      <c r="L140" s="322">
        <v>1059</v>
      </c>
      <c r="M140" s="322">
        <v>333</v>
      </c>
      <c r="N140" s="405">
        <v>1575</v>
      </c>
      <c r="O140" s="405">
        <v>896</v>
      </c>
      <c r="P140" s="405">
        <v>86</v>
      </c>
      <c r="Q140" s="299">
        <v>9001</v>
      </c>
      <c r="R140" s="296">
        <v>9001</v>
      </c>
      <c r="S140" s="295" t="s">
        <v>15</v>
      </c>
      <c r="T140" s="294" t="s">
        <v>180</v>
      </c>
      <c r="U140" s="346"/>
    </row>
    <row r="141" spans="1:22" x14ac:dyDescent="0.25">
      <c r="A141" s="286" t="e">
        <f t="shared" si="2"/>
        <v>#REF!</v>
      </c>
      <c r="G141" s="297">
        <v>9005</v>
      </c>
      <c r="H141" s="322"/>
      <c r="I141" s="322">
        <v>15669</v>
      </c>
      <c r="J141" s="322"/>
      <c r="K141" s="322">
        <v>93764</v>
      </c>
      <c r="L141" s="322">
        <v>47812</v>
      </c>
      <c r="M141" s="322">
        <v>14782</v>
      </c>
      <c r="N141" s="405">
        <v>77667</v>
      </c>
      <c r="O141" s="405">
        <v>36872</v>
      </c>
      <c r="P141" s="405">
        <v>3308</v>
      </c>
      <c r="Q141" s="299">
        <v>9005</v>
      </c>
      <c r="R141" s="296">
        <v>9005</v>
      </c>
      <c r="S141" s="295" t="s">
        <v>181</v>
      </c>
      <c r="T141" s="294" t="s">
        <v>182</v>
      </c>
      <c r="U141" s="346"/>
    </row>
    <row r="142" spans="1:22" x14ac:dyDescent="0.25">
      <c r="A142" s="286" t="e">
        <f>#REF!+1</f>
        <v>#REF!</v>
      </c>
      <c r="G142" s="291">
        <v>1130</v>
      </c>
      <c r="H142" s="308"/>
      <c r="I142" s="308">
        <v>858</v>
      </c>
      <c r="J142" s="308"/>
      <c r="K142" s="308">
        <v>527</v>
      </c>
      <c r="L142" s="308">
        <v>637</v>
      </c>
      <c r="M142" s="308">
        <v>649</v>
      </c>
      <c r="N142" s="403">
        <v>585</v>
      </c>
      <c r="O142" s="403">
        <v>698</v>
      </c>
      <c r="P142" s="403">
        <v>745</v>
      </c>
      <c r="Q142" s="293">
        <v>1130</v>
      </c>
      <c r="R142" s="290">
        <v>1130</v>
      </c>
      <c r="S142" s="289" t="s">
        <v>15</v>
      </c>
      <c r="T142" s="288" t="s">
        <v>183</v>
      </c>
      <c r="U142" s="364" t="s">
        <v>184</v>
      </c>
    </row>
    <row r="143" spans="1:22" x14ac:dyDescent="0.25">
      <c r="A143" s="286" t="e">
        <f t="shared" si="2"/>
        <v>#REF!</v>
      </c>
      <c r="G143" s="291">
        <v>9012</v>
      </c>
      <c r="H143" s="308"/>
      <c r="I143" s="308">
        <v>215</v>
      </c>
      <c r="J143" s="308"/>
      <c r="K143" s="308">
        <v>82</v>
      </c>
      <c r="L143" s="308">
        <v>125</v>
      </c>
      <c r="M143" s="308">
        <v>143</v>
      </c>
      <c r="N143" s="403">
        <v>105</v>
      </c>
      <c r="O143" s="403">
        <v>150</v>
      </c>
      <c r="P143" s="403">
        <v>181</v>
      </c>
      <c r="Q143" s="293">
        <v>9012</v>
      </c>
      <c r="R143" s="290">
        <v>9012</v>
      </c>
      <c r="S143" s="289" t="s">
        <v>15</v>
      </c>
      <c r="T143" s="288" t="s">
        <v>185</v>
      </c>
      <c r="U143" s="347"/>
      <c r="V143" s="365"/>
    </row>
    <row r="144" spans="1:22" x14ac:dyDescent="0.25">
      <c r="A144" s="286" t="e">
        <f t="shared" si="2"/>
        <v>#REF!</v>
      </c>
      <c r="G144" s="291">
        <v>9010</v>
      </c>
      <c r="H144" s="308"/>
      <c r="I144" s="308">
        <v>342</v>
      </c>
      <c r="J144" s="308"/>
      <c r="K144" s="308">
        <v>221</v>
      </c>
      <c r="L144" s="308">
        <v>271</v>
      </c>
      <c r="M144" s="308">
        <v>283</v>
      </c>
      <c r="N144" s="403">
        <v>241</v>
      </c>
      <c r="O144" s="403">
        <v>290</v>
      </c>
      <c r="P144" s="403">
        <v>271</v>
      </c>
      <c r="Q144" s="293">
        <v>9010</v>
      </c>
      <c r="R144" s="290">
        <v>9010</v>
      </c>
      <c r="S144" s="289" t="s">
        <v>15</v>
      </c>
      <c r="T144" s="288" t="s">
        <v>186</v>
      </c>
      <c r="U144" s="347"/>
      <c r="V144" s="319"/>
    </row>
    <row r="145" spans="1:22" x14ac:dyDescent="0.25">
      <c r="A145" s="286" t="e">
        <f t="shared" si="2"/>
        <v>#REF!</v>
      </c>
      <c r="G145" s="366">
        <v>9063</v>
      </c>
      <c r="H145" s="367"/>
      <c r="I145" s="367">
        <v>5005</v>
      </c>
      <c r="J145" s="367"/>
      <c r="K145" s="367">
        <v>81486</v>
      </c>
      <c r="L145" s="367">
        <v>34782</v>
      </c>
      <c r="M145" s="367">
        <v>707</v>
      </c>
      <c r="N145" s="411">
        <v>66903</v>
      </c>
      <c r="O145" s="411">
        <v>24647</v>
      </c>
      <c r="P145" s="411">
        <v>-7902</v>
      </c>
      <c r="Q145" s="368">
        <v>9063</v>
      </c>
      <c r="R145" s="369">
        <v>9063</v>
      </c>
      <c r="S145" s="370" t="s">
        <v>181</v>
      </c>
      <c r="T145" s="302" t="s">
        <v>187</v>
      </c>
      <c r="U145" s="347"/>
    </row>
    <row r="146" spans="1:22" x14ac:dyDescent="0.25">
      <c r="A146" s="286" t="e">
        <f t="shared" si="2"/>
        <v>#REF!</v>
      </c>
      <c r="G146" s="371">
        <v>9131</v>
      </c>
      <c r="H146" s="372"/>
      <c r="I146" s="372">
        <v>-16.079999999999998</v>
      </c>
      <c r="J146" s="372"/>
      <c r="K146" s="372">
        <v>27.63</v>
      </c>
      <c r="L146" s="372">
        <v>6.71</v>
      </c>
      <c r="M146" s="372">
        <v>-12.28</v>
      </c>
      <c r="N146" s="412">
        <v>23.32</v>
      </c>
      <c r="O146" s="412">
        <v>1.04</v>
      </c>
      <c r="P146" s="412">
        <v>-33.380000000000003</v>
      </c>
      <c r="Q146" s="373">
        <v>9131</v>
      </c>
      <c r="R146" s="374">
        <v>9131</v>
      </c>
      <c r="S146" s="375" t="s">
        <v>188</v>
      </c>
      <c r="T146" s="294" t="s">
        <v>189</v>
      </c>
      <c r="U146" s="346"/>
    </row>
    <row r="147" spans="1:22" x14ac:dyDescent="0.25">
      <c r="A147" s="286" t="e">
        <f t="shared" si="2"/>
        <v>#REF!</v>
      </c>
      <c r="G147" s="371">
        <v>9101</v>
      </c>
      <c r="H147" s="372"/>
      <c r="I147" s="372">
        <v>10.76</v>
      </c>
      <c r="J147" s="372"/>
      <c r="K147" s="372">
        <v>27.1</v>
      </c>
      <c r="L147" s="372">
        <v>17.73</v>
      </c>
      <c r="M147" s="372">
        <v>5.9</v>
      </c>
      <c r="N147" s="412">
        <v>25.41</v>
      </c>
      <c r="O147" s="412">
        <v>16.13</v>
      </c>
      <c r="P147" s="412">
        <v>1.69</v>
      </c>
      <c r="Q147" s="373">
        <v>9101</v>
      </c>
      <c r="R147" s="374">
        <v>9101</v>
      </c>
      <c r="S147" s="375" t="s">
        <v>188</v>
      </c>
      <c r="T147" s="294" t="s">
        <v>190</v>
      </c>
      <c r="U147" s="346"/>
    </row>
    <row r="148" spans="1:22" ht="18.75" thickBot="1" x14ac:dyDescent="0.3">
      <c r="A148" s="286" t="e">
        <f t="shared" si="2"/>
        <v>#REF!</v>
      </c>
      <c r="G148" s="371">
        <v>9141</v>
      </c>
      <c r="H148" s="372"/>
      <c r="I148" s="372">
        <v>40.98</v>
      </c>
      <c r="J148" s="372"/>
      <c r="K148" s="372">
        <v>228.07</v>
      </c>
      <c r="L148" s="372">
        <v>114.74</v>
      </c>
      <c r="M148" s="372">
        <v>32.1</v>
      </c>
      <c r="N148" s="412">
        <v>193.36</v>
      </c>
      <c r="O148" s="412">
        <v>89.99</v>
      </c>
      <c r="P148" s="412">
        <v>6.42</v>
      </c>
      <c r="Q148" s="373">
        <v>9141</v>
      </c>
      <c r="R148" s="374">
        <v>9141</v>
      </c>
      <c r="S148" s="375" t="s">
        <v>188</v>
      </c>
      <c r="T148" s="294" t="s">
        <v>191</v>
      </c>
      <c r="U148" s="347"/>
    </row>
    <row r="149" spans="1:22" x14ac:dyDescent="0.25">
      <c r="A149" s="286" t="e">
        <f t="shared" si="2"/>
        <v>#REF!</v>
      </c>
      <c r="G149" s="350">
        <v>9223</v>
      </c>
      <c r="H149" s="351"/>
      <c r="I149" s="351">
        <v>566</v>
      </c>
      <c r="J149" s="351"/>
      <c r="K149" s="351">
        <v>1134</v>
      </c>
      <c r="L149" s="351">
        <v>483</v>
      </c>
      <c r="M149" s="351">
        <v>187</v>
      </c>
      <c r="N149" s="408">
        <v>1009</v>
      </c>
      <c r="O149" s="408">
        <v>506</v>
      </c>
      <c r="P149" s="408">
        <v>123</v>
      </c>
      <c r="Q149" s="352">
        <v>9223</v>
      </c>
      <c r="R149" s="353">
        <v>9223</v>
      </c>
      <c r="S149" s="354" t="s">
        <v>15</v>
      </c>
      <c r="T149" s="355" t="s">
        <v>192</v>
      </c>
      <c r="U149" s="376" t="s">
        <v>193</v>
      </c>
    </row>
    <row r="150" spans="1:22" x14ac:dyDescent="0.25">
      <c r="A150" s="286" t="e">
        <f t="shared" ref="A150" si="3">A149+1</f>
        <v>#REF!</v>
      </c>
      <c r="G150" s="291">
        <v>9271</v>
      </c>
      <c r="H150" s="377"/>
      <c r="I150" s="377">
        <v>8.4</v>
      </c>
      <c r="J150" s="377"/>
      <c r="K150" s="377">
        <v>10.4</v>
      </c>
      <c r="L150" s="377">
        <v>18.399999999999999</v>
      </c>
      <c r="M150" s="377">
        <v>20.3</v>
      </c>
      <c r="N150" s="413">
        <v>11.9</v>
      </c>
      <c r="O150" s="413">
        <v>15.6</v>
      </c>
      <c r="P150" s="413">
        <v>21.1</v>
      </c>
      <c r="Q150" s="293">
        <v>9271</v>
      </c>
      <c r="R150" s="362">
        <v>9271</v>
      </c>
      <c r="S150" s="289" t="s">
        <v>194</v>
      </c>
      <c r="T150" s="288" t="s">
        <v>195</v>
      </c>
      <c r="U150" s="347"/>
    </row>
    <row r="151" spans="1:22" x14ac:dyDescent="0.25">
      <c r="A151" s="286" t="e">
        <f>#REF!+1</f>
        <v>#REF!</v>
      </c>
      <c r="G151" s="291">
        <v>9314</v>
      </c>
      <c r="H151" s="308"/>
      <c r="I151" s="308">
        <v>615</v>
      </c>
      <c r="J151" s="308"/>
      <c r="K151" s="308">
        <v>377</v>
      </c>
      <c r="L151" s="308">
        <v>1853</v>
      </c>
      <c r="M151" s="308">
        <v>2984</v>
      </c>
      <c r="N151" s="403">
        <v>625</v>
      </c>
      <c r="O151" s="403">
        <v>1511</v>
      </c>
      <c r="P151" s="403">
        <v>2605</v>
      </c>
      <c r="Q151" s="293">
        <v>9314</v>
      </c>
      <c r="R151" s="290">
        <v>9314</v>
      </c>
      <c r="S151" s="289" t="s">
        <v>15</v>
      </c>
      <c r="T151" s="288" t="s">
        <v>196</v>
      </c>
      <c r="U151" s="347"/>
    </row>
    <row r="152" spans="1:22" s="365" customFormat="1" x14ac:dyDescent="0.25">
      <c r="A152" s="286" t="e">
        <f t="shared" ref="A152:A158" si="4">A151+1</f>
        <v>#REF!</v>
      </c>
      <c r="C152" s="348"/>
      <c r="D152" s="348"/>
      <c r="E152" s="349"/>
      <c r="F152" s="266"/>
      <c r="G152" s="291">
        <v>9202</v>
      </c>
      <c r="H152" s="308"/>
      <c r="I152" s="308">
        <v>151</v>
      </c>
      <c r="J152" s="308"/>
      <c r="K152" s="308">
        <v>172</v>
      </c>
      <c r="L152" s="308">
        <v>197</v>
      </c>
      <c r="M152" s="308">
        <v>139</v>
      </c>
      <c r="N152" s="403">
        <v>205</v>
      </c>
      <c r="O152" s="403">
        <v>182</v>
      </c>
      <c r="P152" s="403">
        <v>127</v>
      </c>
      <c r="Q152" s="293">
        <v>9202</v>
      </c>
      <c r="R152" s="290">
        <v>9202</v>
      </c>
      <c r="S152" s="289" t="s">
        <v>188</v>
      </c>
      <c r="T152" s="288" t="s">
        <v>197</v>
      </c>
      <c r="U152" s="347"/>
      <c r="V152" s="319"/>
    </row>
    <row r="153" spans="1:22" x14ac:dyDescent="0.25">
      <c r="A153" s="286" t="e">
        <f>A151+1</f>
        <v>#REF!</v>
      </c>
      <c r="G153" s="291">
        <v>9240</v>
      </c>
      <c r="H153" s="308"/>
      <c r="I153" s="308">
        <v>150</v>
      </c>
      <c r="J153" s="308"/>
      <c r="K153" s="308">
        <v>61</v>
      </c>
      <c r="L153" s="308">
        <v>352</v>
      </c>
      <c r="M153" s="308">
        <v>618</v>
      </c>
      <c r="N153" s="403">
        <v>105</v>
      </c>
      <c r="O153" s="403">
        <v>296</v>
      </c>
      <c r="P153" s="403">
        <v>521</v>
      </c>
      <c r="Q153" s="293">
        <v>9240</v>
      </c>
      <c r="R153" s="290">
        <v>9240</v>
      </c>
      <c r="S153" s="289" t="s">
        <v>15</v>
      </c>
      <c r="T153" s="288" t="s">
        <v>198</v>
      </c>
      <c r="U153" s="347"/>
    </row>
    <row r="154" spans="1:22" x14ac:dyDescent="0.25">
      <c r="A154" s="286" t="e">
        <f>A152+1</f>
        <v>#REF!</v>
      </c>
      <c r="G154" s="378">
        <v>9231</v>
      </c>
      <c r="H154" s="379"/>
      <c r="I154" s="379">
        <v>40</v>
      </c>
      <c r="J154" s="379"/>
      <c r="K154" s="379">
        <v>748</v>
      </c>
      <c r="L154" s="379">
        <v>368</v>
      </c>
      <c r="M154" s="379">
        <v>122</v>
      </c>
      <c r="N154" s="414">
        <v>572</v>
      </c>
      <c r="O154" s="414">
        <v>277</v>
      </c>
      <c r="P154" s="414">
        <v>-12</v>
      </c>
      <c r="Q154" s="380">
        <v>9231</v>
      </c>
      <c r="R154" s="381">
        <v>9231</v>
      </c>
      <c r="S154" s="382" t="s">
        <v>15</v>
      </c>
      <c r="T154" s="288" t="s">
        <v>199</v>
      </c>
      <c r="U154" s="347"/>
    </row>
    <row r="155" spans="1:22" x14ac:dyDescent="0.25">
      <c r="A155" s="286" t="e">
        <f t="shared" si="4"/>
        <v>#REF!</v>
      </c>
      <c r="G155" s="291">
        <v>1104</v>
      </c>
      <c r="H155" s="383"/>
      <c r="I155" s="383">
        <v>3</v>
      </c>
      <c r="J155" s="383"/>
      <c r="K155" s="383">
        <v>2</v>
      </c>
      <c r="L155" s="383">
        <v>2.7</v>
      </c>
      <c r="M155" s="383">
        <v>3</v>
      </c>
      <c r="N155" s="415">
        <v>1.9</v>
      </c>
      <c r="O155" s="415">
        <v>2.8</v>
      </c>
      <c r="P155" s="415">
        <v>3</v>
      </c>
      <c r="Q155" s="293">
        <v>1104</v>
      </c>
      <c r="R155" s="290">
        <v>1104</v>
      </c>
      <c r="S155" s="303" t="s">
        <v>200</v>
      </c>
      <c r="T155" s="302" t="s">
        <v>201</v>
      </c>
      <c r="U155" s="347"/>
    </row>
    <row r="156" spans="1:22" x14ac:dyDescent="0.25">
      <c r="A156" s="286" t="e">
        <f t="shared" si="4"/>
        <v>#REF!</v>
      </c>
      <c r="G156" s="291">
        <v>3290</v>
      </c>
      <c r="H156" s="308"/>
      <c r="I156" s="308">
        <v>33876</v>
      </c>
      <c r="J156" s="308"/>
      <c r="K156" s="308">
        <v>58181</v>
      </c>
      <c r="L156" s="308">
        <v>49542</v>
      </c>
      <c r="M156" s="308">
        <v>51851</v>
      </c>
      <c r="N156" s="403">
        <v>57952</v>
      </c>
      <c r="O156" s="403">
        <v>43477</v>
      </c>
      <c r="P156" s="403">
        <v>44027</v>
      </c>
      <c r="Q156" s="293">
        <v>3290</v>
      </c>
      <c r="R156" s="290">
        <v>3290</v>
      </c>
      <c r="S156" s="289" t="s">
        <v>171</v>
      </c>
      <c r="T156" s="288" t="s">
        <v>202</v>
      </c>
      <c r="U156" s="347"/>
    </row>
    <row r="157" spans="1:22" x14ac:dyDescent="0.25">
      <c r="A157" s="286" t="e">
        <f t="shared" si="4"/>
        <v>#REF!</v>
      </c>
      <c r="G157" s="291">
        <v>3390</v>
      </c>
      <c r="H157" s="308"/>
      <c r="I157" s="308">
        <v>12777</v>
      </c>
      <c r="J157" s="308"/>
      <c r="K157" s="308">
        <v>9581</v>
      </c>
      <c r="L157" s="308">
        <v>16739</v>
      </c>
      <c r="M157" s="308">
        <v>39440</v>
      </c>
      <c r="N157" s="403">
        <v>10051</v>
      </c>
      <c r="O157" s="403">
        <v>15206</v>
      </c>
      <c r="P157" s="403">
        <v>35979</v>
      </c>
      <c r="Q157" s="293">
        <v>3390</v>
      </c>
      <c r="R157" s="290">
        <v>3390</v>
      </c>
      <c r="S157" s="289" t="s">
        <v>171</v>
      </c>
      <c r="T157" s="294" t="s">
        <v>203</v>
      </c>
      <c r="U157" s="347"/>
      <c r="V157" s="319"/>
    </row>
    <row r="158" spans="1:22" x14ac:dyDescent="0.25">
      <c r="A158" s="286" t="e">
        <f t="shared" si="4"/>
        <v>#REF!</v>
      </c>
      <c r="G158" s="291">
        <v>9502</v>
      </c>
      <c r="H158" s="308"/>
      <c r="I158" s="308">
        <v>28413</v>
      </c>
      <c r="J158" s="308"/>
      <c r="K158" s="308">
        <v>169205</v>
      </c>
      <c r="L158" s="308">
        <v>87717</v>
      </c>
      <c r="M158" s="308">
        <v>39307</v>
      </c>
      <c r="N158" s="403">
        <v>136563</v>
      </c>
      <c r="O158" s="403">
        <v>64761</v>
      </c>
      <c r="P158" s="403">
        <v>22637</v>
      </c>
      <c r="Q158" s="293">
        <v>9502</v>
      </c>
      <c r="R158" s="290">
        <v>9502</v>
      </c>
      <c r="S158" s="289" t="s">
        <v>171</v>
      </c>
      <c r="T158" s="288" t="s">
        <v>204</v>
      </c>
      <c r="U158" s="347"/>
    </row>
    <row r="159" spans="1:22" x14ac:dyDescent="0.25">
      <c r="A159" s="286" t="e">
        <f>#REF!+1</f>
        <v>#REF!</v>
      </c>
      <c r="G159" s="297">
        <v>3836</v>
      </c>
      <c r="H159" s="322"/>
      <c r="I159" s="322">
        <v>7</v>
      </c>
      <c r="J159" s="322"/>
      <c r="K159" s="322">
        <v>735</v>
      </c>
      <c r="L159" s="322">
        <v>313</v>
      </c>
      <c r="M159" s="322">
        <v>24</v>
      </c>
      <c r="N159" s="405">
        <v>550</v>
      </c>
      <c r="O159" s="405">
        <v>229</v>
      </c>
      <c r="P159" s="405">
        <v>-110</v>
      </c>
      <c r="Q159" s="299">
        <v>3836</v>
      </c>
      <c r="R159" s="296">
        <v>3836</v>
      </c>
      <c r="S159" s="295" t="s">
        <v>15</v>
      </c>
      <c r="T159" s="294" t="s">
        <v>205</v>
      </c>
      <c r="U159" s="347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Entwurf</vt:lpstr>
      <vt:lpstr>S090-1</vt:lpstr>
      <vt:lpstr>S100-1</vt:lpstr>
      <vt:lpstr>S080-1</vt:lpstr>
      <vt:lpstr>Entwurf!Druckbereich</vt:lpstr>
      <vt:lpstr>'S090-1'!Druckbereich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Sauthoff, Valerie (LEL)</cp:lastModifiedBy>
  <dcterms:created xsi:type="dcterms:W3CDTF">2013-11-18T15:51:22Z</dcterms:created>
  <dcterms:modified xsi:type="dcterms:W3CDTF">2013-12-03T12:04:24Z</dcterms:modified>
</cp:coreProperties>
</file>